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50"/>
  </bookViews>
  <sheets>
    <sheet name="2016-po kategoriích" sheetId="1" r:id="rId1"/>
  </sheets>
  <definedNames>
    <definedName name="_xlnm.Print_Titles" localSheetId="0">'2016-po kategoriích'!$1:$5</definedName>
  </definedNames>
  <calcPr calcId="171026"/>
</workbook>
</file>

<file path=xl/calcChain.xml><?xml version="1.0" encoding="utf-8"?>
<calcChain xmlns="http://schemas.openxmlformats.org/spreadsheetml/2006/main">
  <c r="J39" i="1" l="1"/>
  <c r="P127" i="1"/>
  <c r="P163" i="1"/>
  <c r="P166" i="1"/>
  <c r="P169" i="1"/>
  <c r="P172" i="1"/>
  <c r="P175" i="1"/>
  <c r="P178" i="1"/>
</calcChain>
</file>

<file path=xl/sharedStrings.xml><?xml version="1.0" encoding="utf-8"?>
<sst xmlns="http://schemas.openxmlformats.org/spreadsheetml/2006/main" count="552" uniqueCount="204">
  <si>
    <t xml:space="preserve"> Poř.</t>
  </si>
  <si>
    <t xml:space="preserve"> St.č.</t>
  </si>
  <si>
    <t xml:space="preserve"> Jméno</t>
  </si>
  <si>
    <t>Klub/Obec</t>
  </si>
  <si>
    <t xml:space="preserve"> Roč.</t>
  </si>
  <si>
    <t>Běh1</t>
  </si>
  <si>
    <t>poř.</t>
  </si>
  <si>
    <t>Kolo</t>
  </si>
  <si>
    <t>Běh1 + Kolo</t>
  </si>
  <si>
    <t>poř.Běh1 + Kolo</t>
  </si>
  <si>
    <t>Běh2</t>
  </si>
  <si>
    <t>čas celkem</t>
  </si>
  <si>
    <t xml:space="preserve">  Muži A - do 39 let</t>
  </si>
  <si>
    <t>1.</t>
  </si>
  <si>
    <t>Goj</t>
  </si>
  <si>
    <t>Radim</t>
  </si>
  <si>
    <t>Broteam Beroun</t>
  </si>
  <si>
    <t>2.</t>
  </si>
  <si>
    <t>Cibulka</t>
  </si>
  <si>
    <t>Stanislav</t>
  </si>
  <si>
    <t>IronStars Beroun</t>
  </si>
  <si>
    <t>3.</t>
  </si>
  <si>
    <t>Tomáš</t>
  </si>
  <si>
    <t>4.</t>
  </si>
  <si>
    <t>Zvyhal</t>
  </si>
  <si>
    <t>Jan</t>
  </si>
  <si>
    <t>Biatlon Beroun</t>
  </si>
  <si>
    <t>6.</t>
  </si>
  <si>
    <t>5.</t>
  </si>
  <si>
    <t>Čeřovský</t>
  </si>
  <si>
    <t>Pavel</t>
  </si>
  <si>
    <t>NWS</t>
  </si>
  <si>
    <t>Rosenkranz</t>
  </si>
  <si>
    <t>David</t>
  </si>
  <si>
    <t>HRNAP</t>
  </si>
  <si>
    <t>7.</t>
  </si>
  <si>
    <t>Michálek</t>
  </si>
  <si>
    <t>8.</t>
  </si>
  <si>
    <t>Klíma</t>
  </si>
  <si>
    <t>Miloslav</t>
  </si>
  <si>
    <t>Bambule</t>
  </si>
  <si>
    <t>9.</t>
  </si>
  <si>
    <t>Vopat</t>
  </si>
  <si>
    <t xml:space="preserve">Lukáš </t>
  </si>
  <si>
    <t>RYŠAVÝ TEAM</t>
  </si>
  <si>
    <t>10.-11.</t>
  </si>
  <si>
    <t>Rosička</t>
  </si>
  <si>
    <t>Petr</t>
  </si>
  <si>
    <t>10.</t>
  </si>
  <si>
    <t>11.</t>
  </si>
  <si>
    <t>Dominik</t>
  </si>
  <si>
    <t>Hanko</t>
  </si>
  <si>
    <t>SPD</t>
  </si>
  <si>
    <t>12.</t>
  </si>
  <si>
    <t>Aschenbrenner</t>
  </si>
  <si>
    <t>František</t>
  </si>
  <si>
    <t>Kryry</t>
  </si>
  <si>
    <t>Muži B - 40 let a starší</t>
  </si>
  <si>
    <t>Mikula</t>
  </si>
  <si>
    <t>Miroslav</t>
  </si>
  <si>
    <t>Iron Stars Beroun</t>
  </si>
  <si>
    <t>Mour</t>
  </si>
  <si>
    <t>Michal</t>
  </si>
  <si>
    <t>Jesenice</t>
  </si>
  <si>
    <t>Tomčo</t>
  </si>
  <si>
    <t>Dušan</t>
  </si>
  <si>
    <t>Kindl</t>
  </si>
  <si>
    <t>Marek</t>
  </si>
  <si>
    <t>Kindl team</t>
  </si>
  <si>
    <t>Kotlík</t>
  </si>
  <si>
    <t>Jiří</t>
  </si>
  <si>
    <t>CK Loko Rakovník</t>
  </si>
  <si>
    <t>Rychecký</t>
  </si>
  <si>
    <t>HH Smíchov</t>
  </si>
  <si>
    <t>Reiterman</t>
  </si>
  <si>
    <t>Leoš</t>
  </si>
  <si>
    <t>Triclub Strojetice</t>
  </si>
  <si>
    <t>Bečvář</t>
  </si>
  <si>
    <t>Bartoš</t>
  </si>
  <si>
    <t>Radek</t>
  </si>
  <si>
    <t>Žatec</t>
  </si>
  <si>
    <t>Prošek</t>
  </si>
  <si>
    <t>Luboš</t>
  </si>
  <si>
    <t>PAROTITIS Team</t>
  </si>
  <si>
    <t>Kalina</t>
  </si>
  <si>
    <t>Vlasta</t>
  </si>
  <si>
    <t>Bohnická šlechta</t>
  </si>
  <si>
    <t>13.</t>
  </si>
  <si>
    <t>Veselý</t>
  </si>
  <si>
    <t>Otto</t>
  </si>
  <si>
    <t>Měcholupská vinárna U doktora Vorla</t>
  </si>
  <si>
    <t>14.</t>
  </si>
  <si>
    <t>Lipert</t>
  </si>
  <si>
    <t>Martin</t>
  </si>
  <si>
    <t>Stochov</t>
  </si>
  <si>
    <t>15.</t>
  </si>
  <si>
    <t>Březina</t>
  </si>
  <si>
    <t>Vlastík</t>
  </si>
  <si>
    <t>TJ VS Kadaň</t>
  </si>
  <si>
    <t>16.</t>
  </si>
  <si>
    <t>Cílek</t>
  </si>
  <si>
    <t>Buňatka</t>
  </si>
  <si>
    <t>17.</t>
  </si>
  <si>
    <t>Pelán</t>
  </si>
  <si>
    <t>Hrnap</t>
  </si>
  <si>
    <t>18.</t>
  </si>
  <si>
    <t>Šaman</t>
  </si>
  <si>
    <t>Hynek</t>
  </si>
  <si>
    <t>Beroun</t>
  </si>
  <si>
    <t>19.</t>
  </si>
  <si>
    <t>Laibl</t>
  </si>
  <si>
    <t>Staňkovice</t>
  </si>
  <si>
    <t>2.běh běžel po kratší trati</t>
  </si>
  <si>
    <t>Ženy</t>
  </si>
  <si>
    <t>Cibulková</t>
  </si>
  <si>
    <t>Markéta</t>
  </si>
  <si>
    <t>Kindlová</t>
  </si>
  <si>
    <t>Kindl Team</t>
  </si>
  <si>
    <t>Miklasová</t>
  </si>
  <si>
    <t>Tereza</t>
  </si>
  <si>
    <t>Březinová</t>
  </si>
  <si>
    <t>Dáša</t>
  </si>
  <si>
    <t>Reitermanová</t>
  </si>
  <si>
    <t>Mirka</t>
  </si>
  <si>
    <t>Beránková</t>
  </si>
  <si>
    <t>Jitka</t>
  </si>
  <si>
    <t>Chybová</t>
  </si>
  <si>
    <t>Kateřina</t>
  </si>
  <si>
    <t>Čeradice</t>
  </si>
  <si>
    <t>Marková</t>
  </si>
  <si>
    <t>Anna</t>
  </si>
  <si>
    <t>OB LBE</t>
  </si>
  <si>
    <t>Rychecká</t>
  </si>
  <si>
    <t>Kamila</t>
  </si>
  <si>
    <t xml:space="preserve">Alena </t>
  </si>
  <si>
    <t>BK Beroun</t>
  </si>
  <si>
    <t>Němcová</t>
  </si>
  <si>
    <t>Martina</t>
  </si>
  <si>
    <t>Rakovník</t>
  </si>
  <si>
    <t>Slavíková</t>
  </si>
  <si>
    <t>Nataša</t>
  </si>
  <si>
    <t>BK Žatec</t>
  </si>
  <si>
    <t>Vítkovská</t>
  </si>
  <si>
    <t>Ivana</t>
  </si>
  <si>
    <t>Hýskov</t>
  </si>
  <si>
    <t>Vladimíra</t>
  </si>
  <si>
    <t>Krausová</t>
  </si>
  <si>
    <t>Zdeslav</t>
  </si>
  <si>
    <t>Dorostenci</t>
  </si>
  <si>
    <t>Adam</t>
  </si>
  <si>
    <t>Dorostenky</t>
  </si>
  <si>
    <t>Magdalena</t>
  </si>
  <si>
    <t>KindlTeam</t>
  </si>
  <si>
    <t>Děti nad 10 let - chlapci</t>
  </si>
  <si>
    <t>Němec</t>
  </si>
  <si>
    <t>Filip</t>
  </si>
  <si>
    <t>Matěj</t>
  </si>
  <si>
    <t>Tobiáš</t>
  </si>
  <si>
    <t>Šimon</t>
  </si>
  <si>
    <t>Legenda Ředitel ze zlata</t>
  </si>
  <si>
    <t>Vít</t>
  </si>
  <si>
    <t>Gymnastika Zdice</t>
  </si>
  <si>
    <t>Děti nad 10 let - dívky</t>
  </si>
  <si>
    <t>Kotlíková</t>
  </si>
  <si>
    <t>Adéla</t>
  </si>
  <si>
    <t>Eliška</t>
  </si>
  <si>
    <t>Ema</t>
  </si>
  <si>
    <t>Legenda Ředitelka ze zlata</t>
  </si>
  <si>
    <t>Tomčová</t>
  </si>
  <si>
    <t>Lojdová</t>
  </si>
  <si>
    <t>Barbora</t>
  </si>
  <si>
    <t>Hasiči Tetín</t>
  </si>
  <si>
    <t>Pechurová</t>
  </si>
  <si>
    <t>Natálie</t>
  </si>
  <si>
    <t>Březnice</t>
  </si>
  <si>
    <t>nedoběhla</t>
  </si>
  <si>
    <t>Děti 8-9 let - chlapci</t>
  </si>
  <si>
    <t>Jakub</t>
  </si>
  <si>
    <t>CK LOKO Rakovník</t>
  </si>
  <si>
    <t>Cimr</t>
  </si>
  <si>
    <t>Cimráci</t>
  </si>
  <si>
    <t>Nicolas</t>
  </si>
  <si>
    <t>Očihovec</t>
  </si>
  <si>
    <t>Románek</t>
  </si>
  <si>
    <t>Strojetice</t>
  </si>
  <si>
    <t>Růžička</t>
  </si>
  <si>
    <t>Most</t>
  </si>
  <si>
    <t>Děti 8-9 let - dívky</t>
  </si>
  <si>
    <t>Šamanová</t>
  </si>
  <si>
    <t>Stejskalová</t>
  </si>
  <si>
    <t>Nejmladší děti  - dívky</t>
  </si>
  <si>
    <t>Rambousková</t>
  </si>
  <si>
    <t>Julie</t>
  </si>
  <si>
    <t>Nejmladší děti  - chlapci</t>
  </si>
  <si>
    <t>Dan</t>
  </si>
  <si>
    <t>Duspiva</t>
  </si>
  <si>
    <t>Slavík</t>
  </si>
  <si>
    <t>Louny</t>
  </si>
  <si>
    <t>Manželské páry</t>
  </si>
  <si>
    <t>4</t>
  </si>
  <si>
    <t>5</t>
  </si>
  <si>
    <t>6</t>
  </si>
  <si>
    <t xml:space="preserve">Jan </t>
  </si>
  <si>
    <t>TriClub Strojetice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</si>
</sst>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"/>
  </numFmts>
  <fonts count="35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8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i/>
      <sz val="10"/>
      <name val="Arial CE"/>
      <family val="2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85">
    <xf numFmtId="0" fontId="0" fillId="0" borderId="0" xfId="0"/>
    <xf numFmtId="0" fontId="19" fillId="0" borderId="0" xfId="28" applyFont="1" applyFill="1" applyAlignment="1">
      <alignment horizontal="center"/>
    </xf>
    <xf numFmtId="0" fontId="20" fillId="0" borderId="0" xfId="28" applyFont="1" applyFill="1" applyAlignment="1">
      <alignment horizontal="center"/>
    </xf>
    <xf numFmtId="0" fontId="21" fillId="0" borderId="0" xfId="28" applyFont="1" applyFill="1"/>
    <xf numFmtId="0" fontId="21" fillId="0" borderId="0" xfId="28" applyFont="1" applyFill="1" applyAlignment="1">
      <alignment horizontal="center"/>
    </xf>
    <xf numFmtId="0" fontId="22" fillId="0" borderId="0" xfId="28" applyFont="1" applyFill="1" applyAlignment="1">
      <alignment horizontal="center"/>
    </xf>
    <xf numFmtId="164" fontId="22" fillId="0" borderId="0" xfId="28" applyNumberFormat="1" applyFont="1" applyFill="1" applyAlignment="1">
      <alignment horizontal="center"/>
    </xf>
    <xf numFmtId="0" fontId="21" fillId="0" borderId="0" xfId="28" applyFont="1" applyFill="1" applyAlignment="1">
      <alignment horizontal="right"/>
    </xf>
    <xf numFmtId="0" fontId="23" fillId="0" borderId="0" xfId="28" applyFont="1" applyFill="1" applyAlignment="1">
      <alignment horizontal="left"/>
    </xf>
    <xf numFmtId="0" fontId="23" fillId="0" borderId="0" xfId="28" applyFont="1" applyFill="1" applyAlignment="1">
      <alignment horizontal="center"/>
    </xf>
    <xf numFmtId="0" fontId="24" fillId="0" borderId="0" xfId="28" applyFont="1" applyFill="1" applyAlignment="1">
      <alignment horizontal="center"/>
    </xf>
    <xf numFmtId="0" fontId="25" fillId="0" borderId="0" xfId="28" applyFont="1" applyFill="1" applyAlignment="1">
      <alignment horizontal="center"/>
    </xf>
    <xf numFmtId="0" fontId="25" fillId="0" borderId="0" xfId="28" applyFont="1" applyFill="1"/>
    <xf numFmtId="0" fontId="25" fillId="0" borderId="0" xfId="28" applyFont="1" applyFill="1" applyAlignment="1">
      <alignment horizontal="center" textRotation="90"/>
    </xf>
    <xf numFmtId="164" fontId="25" fillId="0" borderId="0" xfId="28" applyNumberFormat="1" applyFont="1" applyFill="1" applyAlignment="1">
      <alignment horizontal="center" textRotation="90"/>
    </xf>
    <xf numFmtId="0" fontId="22" fillId="0" borderId="0" xfId="28" applyFont="1" applyFill="1"/>
    <xf numFmtId="0" fontId="26" fillId="24" borderId="0" xfId="28" applyFont="1" applyFill="1" applyBorder="1" applyAlignment="1">
      <alignment horizontal="center"/>
    </xf>
    <xf numFmtId="0" fontId="20" fillId="24" borderId="0" xfId="28" applyFont="1" applyFill="1" applyBorder="1" applyAlignment="1">
      <alignment horizontal="center"/>
    </xf>
    <xf numFmtId="0" fontId="23" fillId="24" borderId="0" xfId="28" applyFont="1" applyFill="1" applyAlignment="1">
      <alignment horizontal="center"/>
    </xf>
    <xf numFmtId="0" fontId="21" fillId="24" borderId="0" xfId="28" applyFont="1" applyFill="1"/>
    <xf numFmtId="0" fontId="21" fillId="24" borderId="0" xfId="28" applyFont="1" applyFill="1" applyBorder="1" applyAlignment="1">
      <alignment horizontal="center"/>
    </xf>
    <xf numFmtId="0" fontId="20" fillId="24" borderId="0" xfId="28" applyFont="1" applyFill="1" applyBorder="1"/>
    <xf numFmtId="164" fontId="20" fillId="24" borderId="0" xfId="28" applyNumberFormat="1" applyFont="1" applyFill="1" applyBorder="1" applyAlignment="1">
      <alignment horizontal="center"/>
    </xf>
    <xf numFmtId="0" fontId="27" fillId="0" borderId="10" xfId="28" applyFont="1" applyFill="1" applyBorder="1" applyAlignment="1">
      <alignment horizontal="center"/>
    </xf>
    <xf numFmtId="0" fontId="20" fillId="0" borderId="11" xfId="28" applyFont="1" applyFill="1" applyBorder="1" applyAlignment="1">
      <alignment horizontal="center"/>
    </xf>
    <xf numFmtId="0" fontId="11" fillId="0" borderId="11" xfId="28" applyFont="1" applyFill="1" applyBorder="1"/>
    <xf numFmtId="0" fontId="11" fillId="0" borderId="11" xfId="28" applyFont="1" applyFill="1" applyBorder="1" applyAlignment="1">
      <alignment horizontal="center"/>
    </xf>
    <xf numFmtId="21" fontId="28" fillId="24" borderId="11" xfId="28" applyNumberFormat="1" applyFont="1" applyFill="1" applyBorder="1" applyAlignment="1">
      <alignment horizontal="center"/>
    </xf>
    <xf numFmtId="21" fontId="19" fillId="24" borderId="11" xfId="28" applyNumberFormat="1" applyFont="1" applyFill="1" applyBorder="1" applyAlignment="1">
      <alignment horizontal="center"/>
    </xf>
    <xf numFmtId="21" fontId="29" fillId="24" borderId="12" xfId="28" applyNumberFormat="1" applyFont="1" applyFill="1" applyBorder="1" applyAlignment="1">
      <alignment horizontal="center"/>
    </xf>
    <xf numFmtId="0" fontId="27" fillId="0" borderId="13" xfId="28" applyFont="1" applyFill="1" applyBorder="1" applyAlignment="1">
      <alignment horizontal="center"/>
    </xf>
    <xf numFmtId="0" fontId="20" fillId="0" borderId="14" xfId="28" applyFont="1" applyFill="1" applyBorder="1" applyAlignment="1">
      <alignment horizontal="center"/>
    </xf>
    <xf numFmtId="0" fontId="11" fillId="0" borderId="14" xfId="28" applyFont="1" applyFill="1" applyBorder="1"/>
    <xf numFmtId="0" fontId="11" fillId="0" borderId="14" xfId="28" applyFont="1" applyFill="1" applyBorder="1" applyAlignment="1">
      <alignment horizontal="center"/>
    </xf>
    <xf numFmtId="21" fontId="28" fillId="24" borderId="14" xfId="28" applyNumberFormat="1" applyFont="1" applyFill="1" applyBorder="1" applyAlignment="1">
      <alignment horizontal="center"/>
    </xf>
    <xf numFmtId="21" fontId="19" fillId="24" borderId="14" xfId="28" applyNumberFormat="1" applyFont="1" applyFill="1" applyBorder="1" applyAlignment="1">
      <alignment horizontal="center"/>
    </xf>
    <xf numFmtId="21" fontId="29" fillId="24" borderId="15" xfId="28" applyNumberFormat="1" applyFont="1" applyFill="1" applyBorder="1" applyAlignment="1">
      <alignment horizontal="center"/>
    </xf>
    <xf numFmtId="0" fontId="22" fillId="0" borderId="14" xfId="28" applyFont="1" applyFill="1" applyBorder="1" applyAlignment="1">
      <alignment horizontal="center"/>
    </xf>
    <xf numFmtId="0" fontId="27" fillId="0" borderId="16" xfId="28" applyFont="1" applyFill="1" applyBorder="1" applyAlignment="1">
      <alignment horizontal="center"/>
    </xf>
    <xf numFmtId="0" fontId="20" fillId="0" borderId="17" xfId="28" applyFont="1" applyFill="1" applyBorder="1" applyAlignment="1">
      <alignment horizontal="center"/>
    </xf>
    <xf numFmtId="0" fontId="11" fillId="0" borderId="17" xfId="28" applyFont="1" applyFill="1" applyBorder="1"/>
    <xf numFmtId="0" fontId="11" fillId="0" borderId="17" xfId="28" applyFont="1" applyFill="1" applyBorder="1" applyAlignment="1">
      <alignment horizontal="center"/>
    </xf>
    <xf numFmtId="21" fontId="28" fillId="24" borderId="17" xfId="28" applyNumberFormat="1" applyFont="1" applyFill="1" applyBorder="1" applyAlignment="1">
      <alignment horizontal="center"/>
    </xf>
    <xf numFmtId="21" fontId="19" fillId="24" borderId="17" xfId="28" applyNumberFormat="1" applyFont="1" applyFill="1" applyBorder="1" applyAlignment="1">
      <alignment horizontal="center"/>
    </xf>
    <xf numFmtId="21" fontId="29" fillId="24" borderId="18" xfId="28" applyNumberFormat="1" applyFont="1" applyFill="1" applyBorder="1" applyAlignment="1">
      <alignment horizontal="center"/>
    </xf>
    <xf numFmtId="0" fontId="26" fillId="24" borderId="0" xfId="28" applyFont="1" applyFill="1" applyAlignment="1">
      <alignment horizontal="center"/>
    </xf>
    <xf numFmtId="0" fontId="20" fillId="24" borderId="0" xfId="28" applyFont="1" applyFill="1" applyAlignment="1">
      <alignment horizontal="center"/>
    </xf>
    <xf numFmtId="0" fontId="30" fillId="24" borderId="0" xfId="28" applyFont="1" applyFill="1"/>
    <xf numFmtId="0" fontId="21" fillId="24" borderId="0" xfId="28" applyFont="1" applyFill="1" applyAlignment="1">
      <alignment horizontal="center"/>
    </xf>
    <xf numFmtId="0" fontId="28" fillId="24" borderId="0" xfId="28" applyFont="1" applyFill="1" applyAlignment="1">
      <alignment horizontal="center"/>
    </xf>
    <xf numFmtId="0" fontId="19" fillId="24" borderId="0" xfId="28" applyFont="1" applyFill="1" applyAlignment="1">
      <alignment horizontal="center"/>
    </xf>
    <xf numFmtId="0" fontId="25" fillId="24" borderId="0" xfId="28" applyFont="1" applyFill="1" applyAlignment="1">
      <alignment horizontal="center"/>
    </xf>
    <xf numFmtId="164" fontId="28" fillId="24" borderId="0" xfId="28" applyNumberFormat="1" applyFont="1" applyFill="1" applyAlignment="1">
      <alignment horizontal="center"/>
    </xf>
    <xf numFmtId="164" fontId="25" fillId="24" borderId="0" xfId="28" applyNumberFormat="1" applyFont="1" applyFill="1" applyAlignment="1">
      <alignment horizontal="center"/>
    </xf>
    <xf numFmtId="0" fontId="28" fillId="24" borderId="0" xfId="28" applyFont="1" applyFill="1"/>
    <xf numFmtId="0" fontId="25" fillId="24" borderId="0" xfId="28" applyFont="1" applyFill="1"/>
    <xf numFmtId="0" fontId="29" fillId="24" borderId="0" xfId="28" applyFont="1" applyFill="1" applyAlignment="1">
      <alignment horizontal="center"/>
    </xf>
    <xf numFmtId="0" fontId="23" fillId="24" borderId="0" xfId="28" applyFont="1" applyFill="1" applyAlignment="1">
      <alignment horizontal="left"/>
    </xf>
    <xf numFmtId="0" fontId="27" fillId="24" borderId="10" xfId="28" applyFont="1" applyFill="1" applyBorder="1" applyAlignment="1">
      <alignment horizontal="center"/>
    </xf>
    <xf numFmtId="0" fontId="20" fillId="24" borderId="11" xfId="28" applyFont="1" applyFill="1" applyBorder="1" applyAlignment="1">
      <alignment horizontal="center"/>
    </xf>
    <xf numFmtId="0" fontId="21" fillId="24" borderId="11" xfId="28" applyFont="1" applyFill="1" applyBorder="1"/>
    <xf numFmtId="0" fontId="21" fillId="24" borderId="11" xfId="28" applyFont="1" applyFill="1" applyBorder="1" applyAlignment="1">
      <alignment horizontal="center"/>
    </xf>
    <xf numFmtId="0" fontId="27" fillId="24" borderId="13" xfId="28" applyFont="1" applyFill="1" applyBorder="1" applyAlignment="1">
      <alignment horizontal="center"/>
    </xf>
    <xf numFmtId="0" fontId="20" fillId="24" borderId="14" xfId="28" applyFont="1" applyFill="1" applyBorder="1" applyAlignment="1">
      <alignment horizontal="center"/>
    </xf>
    <xf numFmtId="0" fontId="21" fillId="24" borderId="14" xfId="28" applyFont="1" applyFill="1" applyBorder="1"/>
    <xf numFmtId="0" fontId="21" fillId="24" borderId="14" xfId="28" applyFont="1" applyFill="1" applyBorder="1" applyAlignment="1">
      <alignment horizontal="center"/>
    </xf>
    <xf numFmtId="0" fontId="21" fillId="0" borderId="14" xfId="28" applyFont="1" applyFill="1" applyBorder="1"/>
    <xf numFmtId="0" fontId="27" fillId="24" borderId="16" xfId="28" applyFont="1" applyFill="1" applyBorder="1" applyAlignment="1">
      <alignment horizontal="center"/>
    </xf>
    <xf numFmtId="0" fontId="20" fillId="24" borderId="17" xfId="28" applyFont="1" applyFill="1" applyBorder="1" applyAlignment="1">
      <alignment horizontal="center"/>
    </xf>
    <xf numFmtId="0" fontId="21" fillId="24" borderId="17" xfId="28" applyFont="1" applyFill="1" applyBorder="1"/>
    <xf numFmtId="21" fontId="28" fillId="24" borderId="17" xfId="28" applyNumberFormat="1" applyFont="1" applyFill="1" applyBorder="1" applyAlignment="1">
      <alignment horizontal="left"/>
    </xf>
    <xf numFmtId="0" fontId="21" fillId="24" borderId="17" xfId="28" applyFont="1" applyFill="1" applyBorder="1" applyAlignment="1">
      <alignment horizontal="center"/>
    </xf>
    <xf numFmtId="0" fontId="21" fillId="24" borderId="0" xfId="28" applyFont="1" applyFill="1" applyBorder="1"/>
    <xf numFmtId="21" fontId="28" fillId="24" borderId="0" xfId="28" applyNumberFormat="1" applyFont="1" applyFill="1" applyBorder="1" applyAlignment="1">
      <alignment horizontal="center"/>
    </xf>
    <xf numFmtId="21" fontId="19" fillId="24" borderId="0" xfId="28" applyNumberFormat="1" applyFont="1" applyFill="1" applyBorder="1" applyAlignment="1">
      <alignment horizontal="center"/>
    </xf>
    <xf numFmtId="0" fontId="30" fillId="0" borderId="0" xfId="28" applyFont="1" applyFill="1"/>
    <xf numFmtId="0" fontId="28" fillId="0" borderId="0" xfId="28" applyFont="1" applyFill="1" applyAlignment="1">
      <alignment horizontal="center"/>
    </xf>
    <xf numFmtId="164" fontId="28" fillId="0" borderId="0" xfId="28" applyNumberFormat="1" applyFont="1" applyFill="1" applyAlignment="1">
      <alignment horizontal="center"/>
    </xf>
    <xf numFmtId="164" fontId="25" fillId="0" borderId="0" xfId="28" applyNumberFormat="1" applyFont="1" applyFill="1" applyAlignment="1">
      <alignment horizontal="center"/>
    </xf>
    <xf numFmtId="0" fontId="28" fillId="0" borderId="0" xfId="28" applyFont="1" applyFill="1"/>
    <xf numFmtId="0" fontId="27" fillId="24" borderId="19" xfId="28" applyFont="1" applyFill="1" applyBorder="1" applyAlignment="1">
      <alignment horizontal="center"/>
    </xf>
    <xf numFmtId="0" fontId="20" fillId="24" borderId="20" xfId="28" applyFont="1" applyFill="1" applyBorder="1" applyAlignment="1">
      <alignment horizontal="center"/>
    </xf>
    <xf numFmtId="0" fontId="21" fillId="24" borderId="20" xfId="28" applyFont="1" applyFill="1" applyBorder="1"/>
    <xf numFmtId="0" fontId="21" fillId="24" borderId="20" xfId="28" applyFont="1" applyFill="1" applyBorder="1" applyAlignment="1">
      <alignment horizontal="center"/>
    </xf>
    <xf numFmtId="21" fontId="28" fillId="24" borderId="20" xfId="28" applyNumberFormat="1" applyFont="1" applyFill="1" applyBorder="1" applyAlignment="1">
      <alignment horizontal="center"/>
    </xf>
    <xf numFmtId="21" fontId="19" fillId="24" borderId="20" xfId="28" applyNumberFormat="1" applyFont="1" applyFill="1" applyBorder="1" applyAlignment="1">
      <alignment horizontal="center"/>
    </xf>
    <xf numFmtId="21" fontId="29" fillId="24" borderId="21" xfId="28" applyNumberFormat="1" applyFont="1" applyFill="1" applyBorder="1" applyAlignment="1">
      <alignment horizontal="center"/>
    </xf>
    <xf numFmtId="0" fontId="27" fillId="24" borderId="0" xfId="28" applyFont="1" applyFill="1" applyBorder="1" applyAlignment="1">
      <alignment horizontal="center"/>
    </xf>
    <xf numFmtId="21" fontId="29" fillId="24" borderId="0" xfId="28" applyNumberFormat="1" applyFont="1" applyFill="1" applyBorder="1" applyAlignment="1">
      <alignment horizontal="center"/>
    </xf>
    <xf numFmtId="0" fontId="27" fillId="24" borderId="0" xfId="28" applyFont="1" applyFill="1" applyAlignment="1">
      <alignment horizontal="center"/>
    </xf>
    <xf numFmtId="0" fontId="27" fillId="0" borderId="0" xfId="28" applyFont="1" applyFill="1" applyAlignment="1">
      <alignment horizontal="center"/>
    </xf>
    <xf numFmtId="0" fontId="29" fillId="0" borderId="0" xfId="28" applyFont="1" applyFill="1" applyAlignment="1">
      <alignment horizontal="center"/>
    </xf>
    <xf numFmtId="0" fontId="27" fillId="0" borderId="0" xfId="28" applyFont="1" applyFill="1" applyBorder="1" applyAlignment="1">
      <alignment horizontal="center"/>
    </xf>
    <xf numFmtId="0" fontId="20" fillId="0" borderId="0" xfId="28" applyFont="1" applyFill="1" applyBorder="1" applyAlignment="1">
      <alignment horizontal="center"/>
    </xf>
    <xf numFmtId="0" fontId="23" fillId="0" borderId="0" xfId="28" applyFont="1" applyFill="1" applyBorder="1" applyAlignment="1">
      <alignment horizontal="center"/>
    </xf>
    <xf numFmtId="0" fontId="21" fillId="0" borderId="0" xfId="28" applyFont="1" applyFill="1" applyBorder="1"/>
    <xf numFmtId="0" fontId="21" fillId="0" borderId="0" xfId="28" applyFont="1" applyFill="1" applyBorder="1" applyAlignment="1">
      <alignment horizontal="center"/>
    </xf>
    <xf numFmtId="21" fontId="28" fillId="0" borderId="0" xfId="28" applyNumberFormat="1" applyFont="1" applyFill="1" applyBorder="1" applyAlignment="1">
      <alignment horizontal="center"/>
    </xf>
    <xf numFmtId="21" fontId="19" fillId="0" borderId="0" xfId="28" applyNumberFormat="1" applyFont="1" applyFill="1" applyBorder="1" applyAlignment="1">
      <alignment horizontal="center"/>
    </xf>
    <xf numFmtId="21" fontId="29" fillId="0" borderId="0" xfId="28" applyNumberFormat="1" applyFont="1" applyFill="1" applyBorder="1" applyAlignment="1">
      <alignment horizontal="center"/>
    </xf>
    <xf numFmtId="21" fontId="19" fillId="24" borderId="22" xfId="28" applyNumberFormat="1" applyFont="1" applyFill="1" applyBorder="1" applyAlignment="1">
      <alignment horizontal="center"/>
    </xf>
    <xf numFmtId="21" fontId="19" fillId="24" borderId="23" xfId="28" applyNumberFormat="1" applyFont="1" applyFill="1" applyBorder="1" applyAlignment="1">
      <alignment horizontal="center"/>
    </xf>
    <xf numFmtId="0" fontId="27" fillId="24" borderId="24" xfId="28" applyFont="1" applyFill="1" applyBorder="1" applyAlignment="1">
      <alignment horizontal="center"/>
    </xf>
    <xf numFmtId="0" fontId="20" fillId="24" borderId="25" xfId="28" applyFont="1" applyFill="1" applyBorder="1" applyAlignment="1">
      <alignment horizontal="center"/>
    </xf>
    <xf numFmtId="0" fontId="21" fillId="24" borderId="25" xfId="28" applyFont="1" applyFill="1" applyBorder="1"/>
    <xf numFmtId="0" fontId="21" fillId="24" borderId="25" xfId="28" applyFont="1" applyFill="1" applyBorder="1" applyAlignment="1">
      <alignment horizontal="center"/>
    </xf>
    <xf numFmtId="21" fontId="28" fillId="24" borderId="25" xfId="28" applyNumberFormat="1" applyFont="1" applyFill="1" applyBorder="1" applyAlignment="1">
      <alignment horizontal="center"/>
    </xf>
    <xf numFmtId="21" fontId="19" fillId="24" borderId="26" xfId="28" applyNumberFormat="1" applyFont="1" applyFill="1" applyBorder="1" applyAlignment="1">
      <alignment horizontal="center"/>
    </xf>
    <xf numFmtId="21" fontId="19" fillId="24" borderId="25" xfId="28" applyNumberFormat="1" applyFont="1" applyFill="1" applyBorder="1" applyAlignment="1">
      <alignment horizontal="center"/>
    </xf>
    <xf numFmtId="21" fontId="19" fillId="24" borderId="27" xfId="28" applyNumberFormat="1" applyFont="1" applyFill="1" applyBorder="1" applyAlignment="1">
      <alignment horizontal="center"/>
    </xf>
    <xf numFmtId="21" fontId="29" fillId="24" borderId="28" xfId="28" applyNumberFormat="1" applyFont="1" applyFill="1" applyBorder="1" applyAlignment="1">
      <alignment horizontal="center"/>
    </xf>
    <xf numFmtId="21" fontId="19" fillId="24" borderId="29" xfId="28" applyNumberFormat="1" applyFont="1" applyFill="1" applyBorder="1" applyAlignment="1">
      <alignment horizontal="center"/>
    </xf>
    <xf numFmtId="21" fontId="19" fillId="24" borderId="30" xfId="28" applyNumberFormat="1" applyFont="1" applyFill="1" applyBorder="1" applyAlignment="1">
      <alignment horizontal="center"/>
    </xf>
    <xf numFmtId="0" fontId="28" fillId="24" borderId="14" xfId="28" applyFont="1" applyFill="1" applyBorder="1" applyAlignment="1">
      <alignment horizontal="center"/>
    </xf>
    <xf numFmtId="0" fontId="19" fillId="24" borderId="29" xfId="28" applyFont="1" applyFill="1" applyBorder="1" applyAlignment="1">
      <alignment horizontal="center"/>
    </xf>
    <xf numFmtId="0" fontId="25" fillId="24" borderId="14" xfId="28" applyFont="1" applyFill="1" applyBorder="1" applyAlignment="1">
      <alignment horizontal="center"/>
    </xf>
    <xf numFmtId="164" fontId="28" fillId="24" borderId="14" xfId="28" applyNumberFormat="1" applyFont="1" applyFill="1" applyBorder="1" applyAlignment="1">
      <alignment horizontal="center"/>
    </xf>
    <xf numFmtId="164" fontId="25" fillId="24" borderId="31" xfId="28" applyNumberFormat="1" applyFont="1" applyFill="1" applyBorder="1" applyAlignment="1">
      <alignment horizontal="center"/>
    </xf>
    <xf numFmtId="0" fontId="28" fillId="24" borderId="14" xfId="28" applyFont="1" applyFill="1" applyBorder="1"/>
    <xf numFmtId="0" fontId="25" fillId="24" borderId="14" xfId="28" applyFont="1" applyFill="1" applyBorder="1"/>
    <xf numFmtId="0" fontId="28" fillId="24" borderId="32" xfId="28" applyFont="1" applyFill="1" applyBorder="1" applyAlignment="1">
      <alignment horizontal="center"/>
    </xf>
    <xf numFmtId="0" fontId="19" fillId="24" borderId="17" xfId="28" applyFont="1" applyFill="1" applyBorder="1" applyAlignment="1">
      <alignment horizontal="center"/>
    </xf>
    <xf numFmtId="0" fontId="28" fillId="24" borderId="17" xfId="28" applyFont="1" applyFill="1" applyBorder="1" applyAlignment="1">
      <alignment horizontal="center"/>
    </xf>
    <xf numFmtId="164" fontId="28" fillId="24" borderId="17" xfId="28" applyNumberFormat="1" applyFont="1" applyFill="1" applyBorder="1" applyAlignment="1">
      <alignment horizontal="center"/>
    </xf>
    <xf numFmtId="164" fontId="25" fillId="24" borderId="17" xfId="28" applyNumberFormat="1" applyFont="1" applyFill="1" applyBorder="1" applyAlignment="1">
      <alignment horizontal="center"/>
    </xf>
    <xf numFmtId="0" fontId="28" fillId="24" borderId="17" xfId="28" applyFont="1" applyFill="1" applyBorder="1"/>
    <xf numFmtId="0" fontId="25" fillId="24" borderId="33" xfId="28" applyFont="1" applyFill="1" applyBorder="1"/>
    <xf numFmtId="0" fontId="30" fillId="24" borderId="0" xfId="28" applyFont="1" applyFill="1" applyBorder="1"/>
    <xf numFmtId="0" fontId="28" fillId="24" borderId="11" xfId="28" applyFont="1" applyFill="1" applyBorder="1" applyAlignment="1">
      <alignment horizontal="center"/>
    </xf>
    <xf numFmtId="0" fontId="19" fillId="24" borderId="11" xfId="28" applyFont="1" applyFill="1" applyBorder="1" applyAlignment="1">
      <alignment horizontal="center"/>
    </xf>
    <xf numFmtId="0" fontId="25" fillId="24" borderId="11" xfId="28" applyFont="1" applyFill="1" applyBorder="1" applyAlignment="1">
      <alignment horizontal="center"/>
    </xf>
    <xf numFmtId="164" fontId="28" fillId="24" borderId="11" xfId="28" applyNumberFormat="1" applyFont="1" applyFill="1" applyBorder="1" applyAlignment="1">
      <alignment horizontal="center"/>
    </xf>
    <xf numFmtId="164" fontId="25" fillId="24" borderId="11" xfId="28" applyNumberFormat="1" applyFont="1" applyFill="1" applyBorder="1" applyAlignment="1">
      <alignment horizontal="center"/>
    </xf>
    <xf numFmtId="0" fontId="28" fillId="24" borderId="11" xfId="28" applyFont="1" applyFill="1" applyBorder="1"/>
    <xf numFmtId="0" fontId="25" fillId="24" borderId="11" xfId="28" applyFont="1" applyFill="1" applyBorder="1"/>
    <xf numFmtId="0" fontId="28" fillId="24" borderId="25" xfId="28" applyFont="1" applyFill="1" applyBorder="1" applyAlignment="1">
      <alignment horizontal="center"/>
    </xf>
    <xf numFmtId="0" fontId="19" fillId="24" borderId="25" xfId="28" applyFont="1" applyFill="1" applyBorder="1" applyAlignment="1">
      <alignment horizontal="center"/>
    </xf>
    <xf numFmtId="0" fontId="25" fillId="24" borderId="25" xfId="28" applyFont="1" applyFill="1" applyBorder="1" applyAlignment="1">
      <alignment horizontal="center"/>
    </xf>
    <xf numFmtId="164" fontId="28" fillId="24" borderId="25" xfId="28" applyNumberFormat="1" applyFont="1" applyFill="1" applyBorder="1" applyAlignment="1">
      <alignment horizontal="center"/>
    </xf>
    <xf numFmtId="164" fontId="25" fillId="24" borderId="25" xfId="28" applyNumberFormat="1" applyFont="1" applyFill="1" applyBorder="1" applyAlignment="1">
      <alignment horizontal="center"/>
    </xf>
    <xf numFmtId="0" fontId="28" fillId="24" borderId="25" xfId="28" applyFont="1" applyFill="1" applyBorder="1"/>
    <xf numFmtId="0" fontId="25" fillId="24" borderId="25" xfId="28" applyFont="1" applyFill="1" applyBorder="1"/>
    <xf numFmtId="0" fontId="19" fillId="24" borderId="14" xfId="28" applyFont="1" applyFill="1" applyBorder="1" applyAlignment="1">
      <alignment horizontal="center"/>
    </xf>
    <xf numFmtId="164" fontId="25" fillId="24" borderId="14" xfId="28" applyNumberFormat="1" applyFont="1" applyFill="1" applyBorder="1" applyAlignment="1">
      <alignment horizontal="center"/>
    </xf>
    <xf numFmtId="0" fontId="31" fillId="24" borderId="0" xfId="28" applyFont="1" applyFill="1" applyAlignment="1">
      <alignment horizontal="center"/>
    </xf>
    <xf numFmtId="0" fontId="25" fillId="24" borderId="17" xfId="28" applyFont="1" applyFill="1" applyBorder="1" applyAlignment="1">
      <alignment horizontal="center"/>
    </xf>
    <xf numFmtId="0" fontId="31" fillId="24" borderId="0" xfId="28" applyFont="1" applyFill="1" applyBorder="1" applyAlignment="1">
      <alignment horizontal="center"/>
    </xf>
    <xf numFmtId="20" fontId="28" fillId="24" borderId="0" xfId="28" applyNumberFormat="1" applyFont="1" applyFill="1" applyBorder="1" applyAlignment="1">
      <alignment horizontal="center"/>
    </xf>
    <xf numFmtId="21" fontId="26" fillId="24" borderId="11" xfId="28" applyNumberFormat="1" applyFont="1" applyFill="1" applyBorder="1" applyAlignment="1">
      <alignment horizontal="center"/>
    </xf>
    <xf numFmtId="21" fontId="26" fillId="24" borderId="14" xfId="28" applyNumberFormat="1" applyFont="1" applyFill="1" applyBorder="1" applyAlignment="1">
      <alignment horizontal="center"/>
    </xf>
    <xf numFmtId="21" fontId="26" fillId="24" borderId="17" xfId="28" applyNumberFormat="1" applyFont="1" applyFill="1" applyBorder="1" applyAlignment="1">
      <alignment horizontal="center"/>
    </xf>
    <xf numFmtId="0" fontId="19" fillId="0" borderId="0" xfId="28" applyFont="1" applyFill="1" applyBorder="1" applyAlignment="1">
      <alignment horizontal="center"/>
    </xf>
    <xf numFmtId="21" fontId="26" fillId="0" borderId="0" xfId="28" applyNumberFormat="1" applyFont="1" applyFill="1" applyBorder="1" applyAlignment="1">
      <alignment horizontal="center"/>
    </xf>
    <xf numFmtId="0" fontId="19" fillId="0" borderId="0" xfId="28" applyFont="1" applyFill="1"/>
    <xf numFmtId="0" fontId="20" fillId="0" borderId="0" xfId="28" applyFont="1" applyFill="1"/>
    <xf numFmtId="0" fontId="32" fillId="0" borderId="0" xfId="28" applyFont="1" applyFill="1"/>
    <xf numFmtId="0" fontId="26" fillId="0" borderId="0" xfId="28" applyFont="1" applyFill="1" applyBorder="1" applyAlignment="1">
      <alignment horizontal="center"/>
    </xf>
    <xf numFmtId="21" fontId="20" fillId="0" borderId="0" xfId="28" applyNumberFormat="1" applyFont="1" applyFill="1" applyBorder="1" applyAlignment="1">
      <alignment horizontal="center"/>
    </xf>
    <xf numFmtId="21" fontId="33" fillId="0" borderId="0" xfId="28" applyNumberFormat="1" applyFont="1" applyFill="1" applyBorder="1" applyAlignment="1">
      <alignment horizontal="center"/>
    </xf>
    <xf numFmtId="21" fontId="34" fillId="0" borderId="0" xfId="28" applyNumberFormat="1" applyFont="1" applyFill="1" applyBorder="1" applyAlignment="1">
      <alignment horizontal="center"/>
    </xf>
    <xf numFmtId="0" fontId="27" fillId="24" borderId="36" xfId="28" applyFont="1" applyFill="1" applyBorder="1" applyAlignment="1">
      <alignment horizontal="center"/>
    </xf>
    <xf numFmtId="0" fontId="20" fillId="24" borderId="37" xfId="28" applyFont="1" applyFill="1" applyBorder="1" applyAlignment="1">
      <alignment horizontal="center"/>
    </xf>
    <xf numFmtId="0" fontId="21" fillId="24" borderId="37" xfId="28" applyFont="1" applyFill="1" applyBorder="1"/>
    <xf numFmtId="0" fontId="21" fillId="24" borderId="37" xfId="28" applyFont="1" applyFill="1" applyBorder="1" applyAlignment="1">
      <alignment horizontal="center"/>
    </xf>
    <xf numFmtId="21" fontId="28" fillId="24" borderId="38" xfId="28" applyNumberFormat="1" applyFont="1" applyFill="1" applyBorder="1" applyAlignment="1">
      <alignment horizontal="center"/>
    </xf>
    <xf numFmtId="21" fontId="19" fillId="24" borderId="38" xfId="28" applyNumberFormat="1" applyFont="1" applyFill="1" applyBorder="1" applyAlignment="1">
      <alignment horizontal="center"/>
    </xf>
    <xf numFmtId="21" fontId="26" fillId="24" borderId="38" xfId="28" applyNumberFormat="1" applyFont="1" applyFill="1" applyBorder="1" applyAlignment="1">
      <alignment horizontal="center"/>
    </xf>
    <xf numFmtId="21" fontId="28" fillId="24" borderId="12" xfId="28" applyNumberFormat="1" applyFont="1" applyFill="1" applyBorder="1" applyAlignment="1">
      <alignment horizontal="center"/>
    </xf>
    <xf numFmtId="0" fontId="19" fillId="24" borderId="39" xfId="28" applyFont="1" applyFill="1" applyBorder="1" applyAlignment="1">
      <alignment horizontal="center"/>
    </xf>
    <xf numFmtId="21" fontId="28" fillId="24" borderId="40" xfId="28" applyNumberFormat="1" applyFont="1" applyFill="1" applyBorder="1" applyAlignment="1">
      <alignment horizontal="center"/>
    </xf>
    <xf numFmtId="21" fontId="19" fillId="24" borderId="40" xfId="28" applyNumberFormat="1" applyFont="1" applyFill="1" applyBorder="1" applyAlignment="1">
      <alignment horizontal="center"/>
    </xf>
    <xf numFmtId="21" fontId="26" fillId="24" borderId="40" xfId="28" applyNumberFormat="1" applyFont="1" applyFill="1" applyBorder="1" applyAlignment="1">
      <alignment horizontal="center"/>
    </xf>
    <xf numFmtId="21" fontId="28" fillId="24" borderId="18" xfId="28" applyNumberFormat="1" applyFont="1" applyFill="1" applyBorder="1" applyAlignment="1">
      <alignment horizontal="center"/>
    </xf>
    <xf numFmtId="0" fontId="19" fillId="24" borderId="0" xfId="28" applyFont="1" applyFill="1" applyBorder="1" applyAlignment="1">
      <alignment horizontal="center"/>
    </xf>
    <xf numFmtId="21" fontId="26" fillId="24" borderId="0" xfId="28" applyNumberFormat="1" applyFont="1" applyFill="1" applyBorder="1" applyAlignment="1">
      <alignment horizontal="center"/>
    </xf>
    <xf numFmtId="0" fontId="21" fillId="24" borderId="32" xfId="28" applyFont="1" applyFill="1" applyBorder="1"/>
    <xf numFmtId="21" fontId="28" fillId="24" borderId="41" xfId="28" applyNumberFormat="1" applyFont="1" applyFill="1" applyBorder="1" applyAlignment="1">
      <alignment horizontal="center"/>
    </xf>
    <xf numFmtId="21" fontId="26" fillId="24" borderId="42" xfId="28" applyNumberFormat="1" applyFont="1" applyFill="1" applyBorder="1" applyAlignment="1">
      <alignment horizontal="center"/>
    </xf>
    <xf numFmtId="0" fontId="20" fillId="24" borderId="43" xfId="28" applyFont="1" applyFill="1" applyBorder="1" applyAlignment="1">
      <alignment horizontal="center"/>
    </xf>
    <xf numFmtId="0" fontId="21" fillId="24" borderId="43" xfId="28" applyFont="1" applyFill="1" applyBorder="1"/>
    <xf numFmtId="0" fontId="21" fillId="24" borderId="43" xfId="28" applyFont="1" applyFill="1" applyBorder="1" applyAlignment="1">
      <alignment horizontal="center"/>
    </xf>
    <xf numFmtId="164" fontId="21" fillId="0" borderId="0" xfId="28" applyNumberFormat="1" applyFont="1" applyFill="1" applyAlignment="1">
      <alignment horizontal="center"/>
    </xf>
    <xf numFmtId="21" fontId="28" fillId="24" borderId="32" xfId="28" applyNumberFormat="1" applyFont="1" applyFill="1" applyBorder="1" applyAlignment="1">
      <alignment horizontal="center"/>
    </xf>
    <xf numFmtId="0" fontId="11" fillId="0" borderId="34" xfId="28" applyFont="1" applyBorder="1" applyAlignment="1"/>
    <xf numFmtId="0" fontId="11" fillId="0" borderId="35" xfId="28" applyFont="1" applyBorder="1" applyAlignment="1"/>
  </cellXfs>
  <cellStyles count="43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Chybně" xfId="20"/>
    <cellStyle name="Kontrolní buňka" xfId="21"/>
    <cellStyle name="Nadpis 1" xfId="22"/>
    <cellStyle name="Nadpis 2" xfId="23"/>
    <cellStyle name="Nadpis 3" xfId="24"/>
    <cellStyle name="Nadpis 4" xfId="25"/>
    <cellStyle name="Název" xfId="26"/>
    <cellStyle name="Neutrální" xfId="27"/>
    <cellStyle name="Normální" xfId="0" builtinId="0"/>
    <cellStyle name="normální_listina" xfId="28"/>
    <cellStyle name="Poznámka" xfId="29"/>
    <cellStyle name="Propojená buňka" xfId="30"/>
    <cellStyle name="Správně" xfId="31"/>
    <cellStyle name="Text upozornění" xfId="32"/>
    <cellStyle name="Vstup" xfId="33"/>
    <cellStyle name="Výpočet" xfId="34"/>
    <cellStyle name="Výstup" xfId="35"/>
    <cellStyle name="Vysvětlující text" xfId="36"/>
    <cellStyle name="Zvýraznění 1" xfId="37"/>
    <cellStyle name="Zvýraznění 2" xfId="38"/>
    <cellStyle name="Zvýraznění 3" xfId="39"/>
    <cellStyle name="Zvýraznění 4" xfId="40"/>
    <cellStyle name="Zvýraznění 5" xfId="41"/>
    <cellStyle name="Zvýraznění 6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314325</xdr:rowOff>
    </xdr:from>
    <xdr:to>
      <xdr:col>13</xdr:col>
      <xdr:colOff>209550</xdr:colOff>
      <xdr:row>0</xdr:row>
      <xdr:rowOff>733425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xmlns="" id="{17EC1A8E-8540-471A-A144-46EB0FA29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0" y="314325"/>
          <a:ext cx="654367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 panose="020B0A04020102020204" pitchFamily="34" charset="0"/>
            </a:rPr>
            <a:t>STROJETICKÝ  DUATLON</a:t>
          </a:r>
        </a:p>
      </xdr:txBody>
    </xdr:sp>
    <xdr:clientData/>
  </xdr:twoCellAnchor>
  <xdr:twoCellAnchor>
    <xdr:from>
      <xdr:col>3</xdr:col>
      <xdr:colOff>676275</xdr:colOff>
      <xdr:row>1</xdr:row>
      <xdr:rowOff>57150</xdr:rowOff>
    </xdr:from>
    <xdr:to>
      <xdr:col>11</xdr:col>
      <xdr:colOff>142875</xdr:colOff>
      <xdr:row>2</xdr:row>
      <xdr:rowOff>114300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xmlns="" id="{938DB45F-D70B-4B53-A46E-FD39D1124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43100" y="971550"/>
          <a:ext cx="5210175" cy="352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 panose="020B0A04020102020204" pitchFamily="34" charset="0"/>
            </a:rPr>
            <a:t>23. ročník        24. září 2016             Strojetice</a:t>
          </a:r>
        </a:p>
      </xdr:txBody>
    </xdr:sp>
    <xdr:clientData/>
  </xdr:twoCellAnchor>
  <xdr:twoCellAnchor editAs="oneCell">
    <xdr:from>
      <xdr:col>1</xdr:col>
      <xdr:colOff>47632</xdr:colOff>
      <xdr:row>127</xdr:row>
      <xdr:rowOff>9525</xdr:rowOff>
    </xdr:from>
    <xdr:to>
      <xdr:col>13</xdr:col>
      <xdr:colOff>358805</xdr:colOff>
      <xdr:row>149</xdr:row>
      <xdr:rowOff>37697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78DAA3F0-8305-4695-9993-DFBBD17D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32" y="409575"/>
          <a:ext cx="5207950" cy="36000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7</xdr:colOff>
      <xdr:row>57</xdr:row>
      <xdr:rowOff>95250</xdr:rowOff>
    </xdr:from>
    <xdr:to>
      <xdr:col>13</xdr:col>
      <xdr:colOff>463516</xdr:colOff>
      <xdr:row>79</xdr:row>
      <xdr:rowOff>123422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xmlns="" id="{9C60ED9C-FD80-447F-9C24-0BCB1E168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32" y="409575"/>
          <a:ext cx="5207950" cy="36000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85732</xdr:colOff>
      <xdr:row>178</xdr:row>
      <xdr:rowOff>152400</xdr:rowOff>
    </xdr:from>
    <xdr:to>
      <xdr:col>13</xdr:col>
      <xdr:colOff>396905</xdr:colOff>
      <xdr:row>201</xdr:row>
      <xdr:rowOff>18647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xmlns="" id="{148FD091-125B-4D91-961F-2A623C30C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32" y="409575"/>
          <a:ext cx="5207950" cy="36000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B1:P178"/>
  <sheetViews>
    <sheetView showGridLines="0" tabSelected="1" zoomScaleNormal="100" workbookViewId="0">
      <selection activeCell="P149" sqref="P149"/>
    </sheetView>
  </sheetViews>
  <sheetFormatPr defaultRowHeight="12.75" x14ac:dyDescent="0.2"/>
  <cols>
    <col min="1" max="1" width="8" style="3" customWidth="1"/>
    <col min="2" max="2" width="6.42578125" style="1" bestFit="1" customWidth="1"/>
    <col min="3" max="3" width="4.5703125" style="2" bestFit="1" customWidth="1"/>
    <col min="4" max="4" width="15.140625" style="3" customWidth="1"/>
    <col min="5" max="5" width="10" style="3" bestFit="1" customWidth="1"/>
    <col min="6" max="6" width="32.42578125" style="3" bestFit="1" customWidth="1"/>
    <col min="7" max="7" width="6" style="4" customWidth="1"/>
    <col min="8" max="8" width="7.5703125" style="15" customWidth="1"/>
    <col min="9" max="9" width="3.7109375" style="4" bestFit="1" customWidth="1"/>
    <col min="10" max="10" width="7.5703125" style="4" customWidth="1"/>
    <col min="11" max="11" width="3.7109375" style="4" bestFit="1" customWidth="1"/>
    <col min="12" max="12" width="7.5703125" style="181" customWidth="1"/>
    <col min="13" max="13" width="3.7109375" style="181" bestFit="1" customWidth="1"/>
    <col min="14" max="14" width="7.5703125" style="3" customWidth="1"/>
    <col min="15" max="15" width="3.7109375" style="3" bestFit="1" customWidth="1"/>
    <col min="16" max="16" width="11.140625" style="4" customWidth="1"/>
    <col min="17" max="16384" width="9.140625" style="3"/>
  </cols>
  <sheetData>
    <row r="1" spans="2:16" ht="72" customHeight="1" x14ac:dyDescent="0.2">
      <c r="F1" s="4"/>
      <c r="H1" s="5"/>
      <c r="I1" s="5"/>
      <c r="L1" s="6"/>
      <c r="M1" s="6"/>
    </row>
    <row r="2" spans="2:16" ht="23.25" customHeight="1" x14ac:dyDescent="0.2">
      <c r="D2" s="7"/>
      <c r="E2" s="8"/>
      <c r="F2" s="4"/>
      <c r="H2" s="5"/>
      <c r="I2" s="5"/>
      <c r="J2" s="9"/>
      <c r="K2" s="9"/>
      <c r="L2" s="4"/>
      <c r="M2" s="4"/>
    </row>
    <row r="3" spans="2:16" x14ac:dyDescent="0.2">
      <c r="H3" s="5"/>
      <c r="I3" s="10"/>
      <c r="L3" s="6"/>
      <c r="M3" s="6"/>
    </row>
    <row r="4" spans="2:16" s="12" customFormat="1" ht="45" customHeight="1" x14ac:dyDescent="0.2">
      <c r="B4" s="11" t="s">
        <v>0</v>
      </c>
      <c r="C4" s="11" t="s">
        <v>1</v>
      </c>
      <c r="D4" s="12" t="s">
        <v>2</v>
      </c>
      <c r="F4" s="12" t="s">
        <v>3</v>
      </c>
      <c r="G4" s="11" t="s">
        <v>4</v>
      </c>
      <c r="H4" s="13" t="s">
        <v>5</v>
      </c>
      <c r="I4" s="13" t="s">
        <v>6</v>
      </c>
      <c r="J4" s="13" t="s">
        <v>7</v>
      </c>
      <c r="K4" s="13" t="s">
        <v>6</v>
      </c>
      <c r="L4" s="14" t="s">
        <v>8</v>
      </c>
      <c r="M4" s="13" t="s">
        <v>9</v>
      </c>
      <c r="N4" s="13" t="s">
        <v>10</v>
      </c>
      <c r="O4" s="13" t="s">
        <v>6</v>
      </c>
      <c r="P4" s="13" t="s">
        <v>11</v>
      </c>
    </row>
    <row r="5" spans="2:16" x14ac:dyDescent="0.2">
      <c r="I5" s="5"/>
      <c r="J5" s="5"/>
      <c r="K5" s="5"/>
      <c r="L5" s="6"/>
      <c r="M5" s="6"/>
    </row>
    <row r="6" spans="2:16" s="19" customFormat="1" x14ac:dyDescent="0.2">
      <c r="B6" s="16"/>
      <c r="C6" s="17"/>
      <c r="D6" s="18" t="s">
        <v>12</v>
      </c>
      <c r="G6" s="20"/>
      <c r="H6" s="21"/>
      <c r="I6" s="17"/>
      <c r="J6" s="17"/>
      <c r="K6" s="17"/>
      <c r="L6" s="22"/>
      <c r="M6" s="22"/>
      <c r="N6" s="21"/>
      <c r="O6" s="21"/>
      <c r="P6" s="17"/>
    </row>
    <row r="7" spans="2:16" s="19" customFormat="1" x14ac:dyDescent="0.2">
      <c r="B7" s="23" t="s">
        <v>13</v>
      </c>
      <c r="C7" s="24">
        <v>40</v>
      </c>
      <c r="D7" s="25" t="s">
        <v>14</v>
      </c>
      <c r="E7" s="25" t="s">
        <v>15</v>
      </c>
      <c r="F7" s="25" t="s">
        <v>16</v>
      </c>
      <c r="G7" s="26">
        <v>1992</v>
      </c>
      <c r="H7" s="27">
        <v>1.3090277777777779E-2</v>
      </c>
      <c r="I7" s="28" t="s">
        <v>13</v>
      </c>
      <c r="J7" s="27">
        <v>2.5000000000000001E-2</v>
      </c>
      <c r="K7" s="28" t="s">
        <v>17</v>
      </c>
      <c r="L7" s="27">
        <v>3.8090277777777778E-2</v>
      </c>
      <c r="M7" s="28" t="s">
        <v>13</v>
      </c>
      <c r="N7" s="27">
        <v>1.2824074074074078E-2</v>
      </c>
      <c r="O7" s="28" t="s">
        <v>17</v>
      </c>
      <c r="P7" s="29">
        <v>5.0914351851851856E-2</v>
      </c>
    </row>
    <row r="8" spans="2:16" s="19" customFormat="1" x14ac:dyDescent="0.2">
      <c r="B8" s="30" t="s">
        <v>17</v>
      </c>
      <c r="C8" s="31">
        <v>69</v>
      </c>
      <c r="D8" s="32" t="s">
        <v>18</v>
      </c>
      <c r="E8" s="32" t="s">
        <v>19</v>
      </c>
      <c r="F8" s="32" t="s">
        <v>20</v>
      </c>
      <c r="G8" s="33">
        <v>1981</v>
      </c>
      <c r="H8" s="34">
        <v>1.383101851851852E-2</v>
      </c>
      <c r="I8" s="35" t="s">
        <v>17</v>
      </c>
      <c r="J8" s="34">
        <v>2.4872685185185185E-2</v>
      </c>
      <c r="K8" s="35" t="s">
        <v>13</v>
      </c>
      <c r="L8" s="34">
        <v>3.8703703703703705E-2</v>
      </c>
      <c r="M8" s="35" t="s">
        <v>17</v>
      </c>
      <c r="N8" s="34">
        <v>1.3495370370370366E-2</v>
      </c>
      <c r="O8" s="35" t="s">
        <v>21</v>
      </c>
      <c r="P8" s="36">
        <v>5.2199074074074071E-2</v>
      </c>
    </row>
    <row r="9" spans="2:16" s="19" customFormat="1" x14ac:dyDescent="0.2">
      <c r="B9" s="30" t="s">
        <v>21</v>
      </c>
      <c r="C9" s="31">
        <v>41</v>
      </c>
      <c r="D9" s="32" t="s">
        <v>14</v>
      </c>
      <c r="E9" s="32" t="s">
        <v>22</v>
      </c>
      <c r="F9" s="32" t="s">
        <v>16</v>
      </c>
      <c r="G9" s="33">
        <v>1997</v>
      </c>
      <c r="H9" s="34">
        <v>1.4849537037037036E-2</v>
      </c>
      <c r="I9" s="35" t="s">
        <v>23</v>
      </c>
      <c r="J9" s="34">
        <v>2.5150462962962965E-2</v>
      </c>
      <c r="K9" s="35" t="s">
        <v>21</v>
      </c>
      <c r="L9" s="34">
        <v>0.04</v>
      </c>
      <c r="M9" s="35" t="s">
        <v>21</v>
      </c>
      <c r="N9" s="34">
        <v>1.4259259259259256E-2</v>
      </c>
      <c r="O9" s="35" t="s">
        <v>23</v>
      </c>
      <c r="P9" s="36">
        <v>5.4259259259259257E-2</v>
      </c>
    </row>
    <row r="10" spans="2:16" s="19" customFormat="1" x14ac:dyDescent="0.2">
      <c r="B10" s="30" t="s">
        <v>23</v>
      </c>
      <c r="C10" s="31">
        <v>66</v>
      </c>
      <c r="D10" s="32" t="s">
        <v>24</v>
      </c>
      <c r="E10" s="32" t="s">
        <v>25</v>
      </c>
      <c r="F10" s="32" t="s">
        <v>26</v>
      </c>
      <c r="G10" s="33">
        <v>1982</v>
      </c>
      <c r="H10" s="34">
        <v>1.4293981481481482E-2</v>
      </c>
      <c r="I10" s="35" t="s">
        <v>21</v>
      </c>
      <c r="J10" s="34">
        <v>3.0624999999999999E-2</v>
      </c>
      <c r="K10" s="35" t="s">
        <v>27</v>
      </c>
      <c r="L10" s="34">
        <v>4.4918981481481483E-2</v>
      </c>
      <c r="M10" s="35" t="s">
        <v>28</v>
      </c>
      <c r="N10" s="34">
        <v>1.2488425925925924E-2</v>
      </c>
      <c r="O10" s="35" t="s">
        <v>13</v>
      </c>
      <c r="P10" s="36">
        <v>5.7407407407407407E-2</v>
      </c>
    </row>
    <row r="11" spans="2:16" s="19" customFormat="1" x14ac:dyDescent="0.2">
      <c r="B11" s="30" t="s">
        <v>28</v>
      </c>
      <c r="C11" s="31">
        <v>56</v>
      </c>
      <c r="D11" s="32" t="s">
        <v>29</v>
      </c>
      <c r="E11" s="32" t="s">
        <v>30</v>
      </c>
      <c r="F11" s="32" t="s">
        <v>31</v>
      </c>
      <c r="G11" s="33">
        <v>1978</v>
      </c>
      <c r="H11" s="34">
        <v>1.6134259259259261E-2</v>
      </c>
      <c r="I11" s="35" t="s">
        <v>27</v>
      </c>
      <c r="J11" s="34">
        <v>2.7974537037037037E-2</v>
      </c>
      <c r="K11" s="35" t="s">
        <v>23</v>
      </c>
      <c r="L11" s="34">
        <v>4.4108796296296299E-2</v>
      </c>
      <c r="M11" s="35" t="s">
        <v>23</v>
      </c>
      <c r="N11" s="34">
        <v>1.4548611111111109E-2</v>
      </c>
      <c r="O11" s="35" t="s">
        <v>28</v>
      </c>
      <c r="P11" s="36">
        <v>5.8657407407407408E-2</v>
      </c>
    </row>
    <row r="12" spans="2:16" s="19" customFormat="1" x14ac:dyDescent="0.2">
      <c r="B12" s="30" t="s">
        <v>27</v>
      </c>
      <c r="C12" s="31">
        <v>58</v>
      </c>
      <c r="D12" s="32" t="s">
        <v>32</v>
      </c>
      <c r="E12" s="32" t="s">
        <v>33</v>
      </c>
      <c r="F12" s="32" t="s">
        <v>34</v>
      </c>
      <c r="G12" s="33">
        <v>1981</v>
      </c>
      <c r="H12" s="34">
        <v>1.5347222222222222E-2</v>
      </c>
      <c r="I12" s="35" t="s">
        <v>28</v>
      </c>
      <c r="J12" s="34">
        <v>3.1030092592592588E-2</v>
      </c>
      <c r="K12" s="35" t="s">
        <v>35</v>
      </c>
      <c r="L12" s="34">
        <v>4.6377314814814809E-2</v>
      </c>
      <c r="M12" s="35" t="s">
        <v>35</v>
      </c>
      <c r="N12" s="34">
        <v>1.5405092592592595E-2</v>
      </c>
      <c r="O12" s="35" t="s">
        <v>27</v>
      </c>
      <c r="P12" s="36">
        <v>6.1782407407407404E-2</v>
      </c>
    </row>
    <row r="13" spans="2:16" s="19" customFormat="1" x14ac:dyDescent="0.2">
      <c r="B13" s="30" t="s">
        <v>35</v>
      </c>
      <c r="C13" s="37">
        <v>57</v>
      </c>
      <c r="D13" s="32" t="s">
        <v>36</v>
      </c>
      <c r="E13" s="32" t="s">
        <v>15</v>
      </c>
      <c r="G13" s="33">
        <v>1988</v>
      </c>
      <c r="H13" s="34">
        <v>1.7256944444444446E-2</v>
      </c>
      <c r="I13" s="35" t="s">
        <v>37</v>
      </c>
      <c r="J13" s="34">
        <v>2.8634259259259259E-2</v>
      </c>
      <c r="K13" s="35" t="s">
        <v>28</v>
      </c>
      <c r="L13" s="34">
        <v>4.5891203703703705E-2</v>
      </c>
      <c r="M13" s="35" t="s">
        <v>27</v>
      </c>
      <c r="N13" s="34">
        <v>1.7002314814814824E-2</v>
      </c>
      <c r="O13" s="35" t="s">
        <v>37</v>
      </c>
      <c r="P13" s="36">
        <v>6.2893518518518529E-2</v>
      </c>
    </row>
    <row r="14" spans="2:16" s="19" customFormat="1" x14ac:dyDescent="0.2">
      <c r="B14" s="30" t="s">
        <v>37</v>
      </c>
      <c r="C14" s="31">
        <v>44</v>
      </c>
      <c r="D14" s="32" t="s">
        <v>38</v>
      </c>
      <c r="E14" s="32" t="s">
        <v>39</v>
      </c>
      <c r="F14" s="32" t="s">
        <v>40</v>
      </c>
      <c r="G14" s="33">
        <v>1986</v>
      </c>
      <c r="H14" s="34">
        <v>1.6423611111111111E-2</v>
      </c>
      <c r="I14" s="35" t="s">
        <v>35</v>
      </c>
      <c r="J14" s="34">
        <v>3.4803240740740739E-2</v>
      </c>
      <c r="K14" s="35" t="s">
        <v>41</v>
      </c>
      <c r="L14" s="34">
        <v>5.122685185185185E-2</v>
      </c>
      <c r="M14" s="35" t="s">
        <v>37</v>
      </c>
      <c r="N14" s="34">
        <v>1.6585648148148148E-2</v>
      </c>
      <c r="O14" s="35" t="s">
        <v>35</v>
      </c>
      <c r="P14" s="36">
        <v>6.7812499999999998E-2</v>
      </c>
    </row>
    <row r="15" spans="2:16" s="19" customFormat="1" x14ac:dyDescent="0.2">
      <c r="B15" s="30" t="s">
        <v>41</v>
      </c>
      <c r="C15" s="31">
        <v>43</v>
      </c>
      <c r="D15" s="32" t="s">
        <v>42</v>
      </c>
      <c r="E15" s="32" t="s">
        <v>43</v>
      </c>
      <c r="F15" s="32" t="s">
        <v>44</v>
      </c>
      <c r="G15" s="33">
        <v>1979</v>
      </c>
      <c r="H15" s="34">
        <v>1.9189814814814816E-2</v>
      </c>
      <c r="I15" s="35" t="s">
        <v>41</v>
      </c>
      <c r="J15" s="34">
        <v>3.2511574074074068E-2</v>
      </c>
      <c r="K15" s="35" t="s">
        <v>37</v>
      </c>
      <c r="L15" s="34">
        <v>5.1701388888888887E-2</v>
      </c>
      <c r="M15" s="35" t="s">
        <v>41</v>
      </c>
      <c r="N15" s="34">
        <v>1.9143518518518525E-2</v>
      </c>
      <c r="O15" s="35" t="s">
        <v>41</v>
      </c>
      <c r="P15" s="36">
        <v>7.0844907407407398E-2</v>
      </c>
    </row>
    <row r="16" spans="2:16" s="19" customFormat="1" x14ac:dyDescent="0.2">
      <c r="B16" s="30" t="s">
        <v>45</v>
      </c>
      <c r="C16" s="31">
        <v>42</v>
      </c>
      <c r="D16" s="32" t="s">
        <v>46</v>
      </c>
      <c r="E16" s="32" t="s">
        <v>47</v>
      </c>
      <c r="F16" s="32" t="s">
        <v>44</v>
      </c>
      <c r="G16" s="33">
        <v>1987</v>
      </c>
      <c r="H16" s="34">
        <v>1.9560185185185184E-2</v>
      </c>
      <c r="I16" s="35" t="s">
        <v>48</v>
      </c>
      <c r="J16" s="34">
        <v>3.5069444444444445E-2</v>
      </c>
      <c r="K16" s="35" t="s">
        <v>48</v>
      </c>
      <c r="L16" s="34">
        <v>5.4629629629629632E-2</v>
      </c>
      <c r="M16" s="35" t="s">
        <v>48</v>
      </c>
      <c r="N16" s="34">
        <v>2.0289351851851843E-2</v>
      </c>
      <c r="O16" s="35" t="s">
        <v>49</v>
      </c>
      <c r="P16" s="36">
        <v>7.4918981481481461E-2</v>
      </c>
    </row>
    <row r="17" spans="2:16" s="19" customFormat="1" x14ac:dyDescent="0.2">
      <c r="B17" s="30" t="s">
        <v>45</v>
      </c>
      <c r="C17" s="31">
        <v>70</v>
      </c>
      <c r="D17" s="32" t="s">
        <v>50</v>
      </c>
      <c r="E17" s="32" t="s">
        <v>51</v>
      </c>
      <c r="F17" s="32" t="s">
        <v>52</v>
      </c>
      <c r="G17" s="33">
        <v>1978</v>
      </c>
      <c r="H17" s="34">
        <v>1.9583333333333331E-2</v>
      </c>
      <c r="I17" s="35" t="s">
        <v>49</v>
      </c>
      <c r="J17" s="34">
        <v>3.5069444444444445E-2</v>
      </c>
      <c r="K17" s="35" t="s">
        <v>49</v>
      </c>
      <c r="L17" s="34">
        <v>5.4652777777777772E-2</v>
      </c>
      <c r="M17" s="35" t="s">
        <v>49</v>
      </c>
      <c r="N17" s="34">
        <v>2.0266203703703703E-2</v>
      </c>
      <c r="O17" s="35" t="s">
        <v>48</v>
      </c>
      <c r="P17" s="36">
        <v>7.4918981481481475E-2</v>
      </c>
    </row>
    <row r="18" spans="2:16" s="19" customFormat="1" x14ac:dyDescent="0.2">
      <c r="B18" s="38" t="s">
        <v>53</v>
      </c>
      <c r="C18" s="39">
        <v>68</v>
      </c>
      <c r="D18" s="40" t="s">
        <v>54</v>
      </c>
      <c r="E18" s="40" t="s">
        <v>55</v>
      </c>
      <c r="F18" s="40" t="s">
        <v>56</v>
      </c>
      <c r="G18" s="41">
        <v>1987</v>
      </c>
      <c r="H18" s="42">
        <v>1.9918981481481482E-2</v>
      </c>
      <c r="I18" s="43" t="s">
        <v>53</v>
      </c>
      <c r="J18" s="42">
        <v>4.2268518518518518E-2</v>
      </c>
      <c r="K18" s="43" t="s">
        <v>53</v>
      </c>
      <c r="L18" s="42">
        <v>6.21875E-2</v>
      </c>
      <c r="M18" s="43" t="s">
        <v>53</v>
      </c>
      <c r="N18" s="42">
        <v>2.1979166666666668E-2</v>
      </c>
      <c r="O18" s="43" t="s">
        <v>53</v>
      </c>
      <c r="P18" s="44">
        <v>8.4166666666666667E-2</v>
      </c>
    </row>
    <row r="19" spans="2:16" s="19" customFormat="1" x14ac:dyDescent="0.2">
      <c r="B19" s="45"/>
      <c r="C19" s="46"/>
      <c r="F19" s="47"/>
      <c r="G19" s="48"/>
      <c r="H19" s="49"/>
      <c r="I19" s="50"/>
      <c r="J19" s="49"/>
      <c r="K19" s="51"/>
      <c r="L19" s="52"/>
      <c r="M19" s="53"/>
      <c r="N19" s="54"/>
      <c r="O19" s="55"/>
      <c r="P19" s="56"/>
    </row>
    <row r="20" spans="2:16" s="19" customFormat="1" x14ac:dyDescent="0.2">
      <c r="B20" s="45"/>
      <c r="C20" s="46"/>
      <c r="D20" s="57" t="s">
        <v>57</v>
      </c>
      <c r="G20" s="48"/>
      <c r="H20" s="49"/>
      <c r="I20" s="50"/>
      <c r="J20" s="49"/>
      <c r="K20" s="51"/>
      <c r="L20" s="52"/>
      <c r="M20" s="53"/>
      <c r="N20" s="54"/>
      <c r="O20" s="55"/>
      <c r="P20" s="56"/>
    </row>
    <row r="21" spans="2:16" s="19" customFormat="1" x14ac:dyDescent="0.2">
      <c r="B21" s="58" t="s">
        <v>13</v>
      </c>
      <c r="C21" s="59">
        <v>61</v>
      </c>
      <c r="D21" s="60" t="s">
        <v>58</v>
      </c>
      <c r="E21" s="60" t="s">
        <v>59</v>
      </c>
      <c r="F21" s="60" t="s">
        <v>60</v>
      </c>
      <c r="G21" s="61">
        <v>1968</v>
      </c>
      <c r="H21" s="27">
        <v>1.306712962962963E-2</v>
      </c>
      <c r="I21" s="28" t="s">
        <v>13</v>
      </c>
      <c r="J21" s="27">
        <v>2.5023148148148149E-2</v>
      </c>
      <c r="K21" s="28" t="s">
        <v>13</v>
      </c>
      <c r="L21" s="27">
        <v>3.8090277777777778E-2</v>
      </c>
      <c r="M21" s="28" t="s">
        <v>13</v>
      </c>
      <c r="N21" s="27">
        <v>1.15625E-2</v>
      </c>
      <c r="O21" s="28" t="s">
        <v>13</v>
      </c>
      <c r="P21" s="29">
        <v>4.9652777777777775E-2</v>
      </c>
    </row>
    <row r="22" spans="2:16" s="19" customFormat="1" x14ac:dyDescent="0.2">
      <c r="B22" s="62" t="s">
        <v>17</v>
      </c>
      <c r="C22" s="63">
        <v>47</v>
      </c>
      <c r="D22" s="64" t="s">
        <v>61</v>
      </c>
      <c r="E22" s="64" t="s">
        <v>62</v>
      </c>
      <c r="F22" s="64" t="s">
        <v>63</v>
      </c>
      <c r="G22" s="65">
        <v>1976</v>
      </c>
      <c r="H22" s="34">
        <v>1.4166666666666666E-2</v>
      </c>
      <c r="I22" s="35" t="s">
        <v>17</v>
      </c>
      <c r="J22" s="34">
        <v>2.6435185185185187E-2</v>
      </c>
      <c r="K22" s="35" t="s">
        <v>23</v>
      </c>
      <c r="L22" s="34">
        <v>4.0601851851851854E-2</v>
      </c>
      <c r="M22" s="35" t="s">
        <v>23</v>
      </c>
      <c r="N22" s="34">
        <v>1.1967592592592592E-2</v>
      </c>
      <c r="O22" s="35" t="s">
        <v>17</v>
      </c>
      <c r="P22" s="36">
        <v>5.2569444444444446E-2</v>
      </c>
    </row>
    <row r="23" spans="2:16" s="19" customFormat="1" x14ac:dyDescent="0.2">
      <c r="B23" s="62" t="s">
        <v>21</v>
      </c>
      <c r="C23" s="63">
        <v>51</v>
      </c>
      <c r="D23" s="64" t="s">
        <v>64</v>
      </c>
      <c r="E23" s="64" t="s">
        <v>65</v>
      </c>
      <c r="F23" s="64" t="s">
        <v>20</v>
      </c>
      <c r="G23" s="65">
        <v>1976</v>
      </c>
      <c r="H23" s="34">
        <v>1.4479166666666668E-2</v>
      </c>
      <c r="I23" s="35" t="s">
        <v>21</v>
      </c>
      <c r="J23" s="34">
        <v>2.5335648148148149E-2</v>
      </c>
      <c r="K23" s="35" t="s">
        <v>21</v>
      </c>
      <c r="L23" s="34">
        <v>3.9814814814814817E-2</v>
      </c>
      <c r="M23" s="35" t="s">
        <v>21</v>
      </c>
      <c r="N23" s="34">
        <v>1.2939814814814814E-2</v>
      </c>
      <c r="O23" s="35" t="s">
        <v>21</v>
      </c>
      <c r="P23" s="36">
        <v>5.275462962962963E-2</v>
      </c>
    </row>
    <row r="24" spans="2:16" s="19" customFormat="1" x14ac:dyDescent="0.2">
      <c r="B24" s="62" t="s">
        <v>23</v>
      </c>
      <c r="C24" s="63">
        <v>60</v>
      </c>
      <c r="D24" s="64" t="s">
        <v>66</v>
      </c>
      <c r="E24" s="64" t="s">
        <v>67</v>
      </c>
      <c r="F24" s="64" t="s">
        <v>68</v>
      </c>
      <c r="G24" s="65">
        <v>1969</v>
      </c>
      <c r="H24" s="34">
        <v>1.4583333333333332E-2</v>
      </c>
      <c r="I24" s="35" t="s">
        <v>23</v>
      </c>
      <c r="J24" s="34">
        <v>2.5127314814814818E-2</v>
      </c>
      <c r="K24" s="35" t="s">
        <v>17</v>
      </c>
      <c r="L24" s="34">
        <v>3.9710648148148148E-2</v>
      </c>
      <c r="M24" s="35" t="s">
        <v>17</v>
      </c>
      <c r="N24" s="34">
        <v>1.3171296296296292E-2</v>
      </c>
      <c r="O24" s="35" t="s">
        <v>23</v>
      </c>
      <c r="P24" s="36">
        <v>5.288194444444444E-2</v>
      </c>
    </row>
    <row r="25" spans="2:16" s="19" customFormat="1" x14ac:dyDescent="0.2">
      <c r="B25" s="62" t="s">
        <v>28</v>
      </c>
      <c r="C25" s="63">
        <v>64</v>
      </c>
      <c r="D25" s="64" t="s">
        <v>69</v>
      </c>
      <c r="E25" s="64" t="s">
        <v>70</v>
      </c>
      <c r="F25" s="64" t="s">
        <v>71</v>
      </c>
      <c r="G25" s="65">
        <v>1976</v>
      </c>
      <c r="H25" s="34">
        <v>1.5185185185185185E-2</v>
      </c>
      <c r="I25" s="35" t="s">
        <v>27</v>
      </c>
      <c r="J25" s="34">
        <v>2.7395833333333341E-2</v>
      </c>
      <c r="K25" s="35" t="s">
        <v>28</v>
      </c>
      <c r="L25" s="34">
        <v>4.2581018518518525E-2</v>
      </c>
      <c r="M25" s="35" t="s">
        <v>28</v>
      </c>
      <c r="N25" s="34">
        <v>1.4317129629629624E-2</v>
      </c>
      <c r="O25" s="35" t="s">
        <v>27</v>
      </c>
      <c r="P25" s="36">
        <v>5.6898148148148149E-2</v>
      </c>
    </row>
    <row r="26" spans="2:16" s="19" customFormat="1" x14ac:dyDescent="0.2">
      <c r="B26" s="62" t="s">
        <v>27</v>
      </c>
      <c r="C26" s="63">
        <v>65</v>
      </c>
      <c r="D26" s="64" t="s">
        <v>72</v>
      </c>
      <c r="E26" s="64" t="s">
        <v>22</v>
      </c>
      <c r="F26" s="64" t="s">
        <v>73</v>
      </c>
      <c r="G26" s="65">
        <v>1966</v>
      </c>
      <c r="H26" s="34">
        <v>1.4722222222222222E-2</v>
      </c>
      <c r="I26" s="35" t="s">
        <v>28</v>
      </c>
      <c r="J26" s="34">
        <v>2.9236111111111109E-2</v>
      </c>
      <c r="K26" s="35" t="s">
        <v>41</v>
      </c>
      <c r="L26" s="34">
        <v>4.3958333333333328E-2</v>
      </c>
      <c r="M26" s="35" t="s">
        <v>27</v>
      </c>
      <c r="N26" s="34">
        <v>1.3425925925925924E-2</v>
      </c>
      <c r="O26" s="35" t="s">
        <v>28</v>
      </c>
      <c r="P26" s="36">
        <v>5.7384259259259253E-2</v>
      </c>
    </row>
    <row r="27" spans="2:16" s="19" customFormat="1" x14ac:dyDescent="0.2">
      <c r="B27" s="62" t="s">
        <v>35</v>
      </c>
      <c r="C27" s="63">
        <v>48</v>
      </c>
      <c r="D27" s="64" t="s">
        <v>74</v>
      </c>
      <c r="E27" s="64" t="s">
        <v>75</v>
      </c>
      <c r="F27" s="64" t="s">
        <v>76</v>
      </c>
      <c r="G27" s="65">
        <v>1971</v>
      </c>
      <c r="H27" s="34">
        <v>1.6458333333333332E-2</v>
      </c>
      <c r="I27" s="35" t="s">
        <v>41</v>
      </c>
      <c r="J27" s="34">
        <v>2.7638888888888893E-2</v>
      </c>
      <c r="K27" s="35" t="s">
        <v>27</v>
      </c>
      <c r="L27" s="34">
        <v>4.4097222222222225E-2</v>
      </c>
      <c r="M27" s="35" t="s">
        <v>35</v>
      </c>
      <c r="N27" s="34">
        <v>1.4872685185185183E-2</v>
      </c>
      <c r="O27" s="35" t="s">
        <v>37</v>
      </c>
      <c r="P27" s="36">
        <v>5.8969907407407408E-2</v>
      </c>
    </row>
    <row r="28" spans="2:16" s="19" customFormat="1" x14ac:dyDescent="0.2">
      <c r="B28" s="62" t="s">
        <v>37</v>
      </c>
      <c r="C28" s="63">
        <v>62</v>
      </c>
      <c r="D28" s="64" t="s">
        <v>77</v>
      </c>
      <c r="E28" s="64" t="s">
        <v>25</v>
      </c>
      <c r="F28" s="64" t="s">
        <v>26</v>
      </c>
      <c r="G28" s="65">
        <v>1972</v>
      </c>
      <c r="H28" s="34">
        <v>1.6342592592592593E-2</v>
      </c>
      <c r="I28" s="35" t="s">
        <v>37</v>
      </c>
      <c r="J28" s="34">
        <v>2.9027777777777774E-2</v>
      </c>
      <c r="K28" s="35" t="s">
        <v>35</v>
      </c>
      <c r="L28" s="34">
        <v>4.5370370370370366E-2</v>
      </c>
      <c r="M28" s="35" t="s">
        <v>37</v>
      </c>
      <c r="N28" s="34">
        <v>1.4826388888888896E-2</v>
      </c>
      <c r="O28" s="35" t="s">
        <v>35</v>
      </c>
      <c r="P28" s="36">
        <v>6.0196759259259262E-2</v>
      </c>
    </row>
    <row r="29" spans="2:16" s="19" customFormat="1" x14ac:dyDescent="0.2">
      <c r="B29" s="62" t="s">
        <v>41</v>
      </c>
      <c r="C29" s="63">
        <v>63</v>
      </c>
      <c r="D29" s="64" t="s">
        <v>78</v>
      </c>
      <c r="E29" s="64" t="s">
        <v>79</v>
      </c>
      <c r="F29" s="64" t="s">
        <v>80</v>
      </c>
      <c r="G29" s="65">
        <v>1975</v>
      </c>
      <c r="H29" s="34">
        <v>1.6018518518518519E-2</v>
      </c>
      <c r="I29" s="35" t="s">
        <v>35</v>
      </c>
      <c r="J29" s="34">
        <v>3.0150462962962966E-2</v>
      </c>
      <c r="K29" s="35" t="s">
        <v>49</v>
      </c>
      <c r="L29" s="34">
        <v>4.6168981481481484E-2</v>
      </c>
      <c r="M29" s="35" t="s">
        <v>49</v>
      </c>
      <c r="N29" s="34">
        <v>1.5231481481481485E-2</v>
      </c>
      <c r="O29" s="35" t="s">
        <v>41</v>
      </c>
      <c r="P29" s="36">
        <v>6.1400462962962969E-2</v>
      </c>
    </row>
    <row r="30" spans="2:16" s="19" customFormat="1" x14ac:dyDescent="0.2">
      <c r="B30" s="62" t="s">
        <v>48</v>
      </c>
      <c r="C30" s="63">
        <v>46</v>
      </c>
      <c r="D30" s="64" t="s">
        <v>81</v>
      </c>
      <c r="E30" s="64" t="s">
        <v>82</v>
      </c>
      <c r="F30" s="64" t="s">
        <v>83</v>
      </c>
      <c r="G30" s="65">
        <v>1968</v>
      </c>
      <c r="H30" s="34">
        <v>1.6458333333333332E-2</v>
      </c>
      <c r="I30" s="35" t="s">
        <v>48</v>
      </c>
      <c r="J30" s="34">
        <v>2.9687499999999999E-2</v>
      </c>
      <c r="K30" s="35" t="s">
        <v>48</v>
      </c>
      <c r="L30" s="34">
        <v>4.614583333333333E-2</v>
      </c>
      <c r="M30" s="35" t="s">
        <v>48</v>
      </c>
      <c r="N30" s="34">
        <v>1.5879629629629632E-2</v>
      </c>
      <c r="O30" s="35" t="s">
        <v>48</v>
      </c>
      <c r="P30" s="36">
        <v>6.2025462962962963E-2</v>
      </c>
    </row>
    <row r="31" spans="2:16" s="19" customFormat="1" x14ac:dyDescent="0.2">
      <c r="B31" s="62" t="s">
        <v>49</v>
      </c>
      <c r="C31" s="63">
        <v>71</v>
      </c>
      <c r="D31" s="64" t="s">
        <v>84</v>
      </c>
      <c r="E31" s="64" t="s">
        <v>85</v>
      </c>
      <c r="F31" s="64" t="s">
        <v>86</v>
      </c>
      <c r="G31" s="65">
        <v>1972</v>
      </c>
      <c r="H31" s="34">
        <v>1.6886574074074075E-2</v>
      </c>
      <c r="I31" s="35" t="s">
        <v>53</v>
      </c>
      <c r="J31" s="34">
        <v>2.9155092592592594E-2</v>
      </c>
      <c r="K31" s="35" t="s">
        <v>37</v>
      </c>
      <c r="L31" s="34">
        <v>4.6041666666666668E-2</v>
      </c>
      <c r="M31" s="35" t="s">
        <v>41</v>
      </c>
      <c r="N31" s="34">
        <v>1.7048611111111105E-2</v>
      </c>
      <c r="O31" s="35" t="s">
        <v>87</v>
      </c>
      <c r="P31" s="36">
        <v>6.3090277777777773E-2</v>
      </c>
    </row>
    <row r="32" spans="2:16" s="19" customFormat="1" x14ac:dyDescent="0.2">
      <c r="B32" s="62" t="s">
        <v>53</v>
      </c>
      <c r="C32" s="63">
        <v>52</v>
      </c>
      <c r="D32" s="66" t="s">
        <v>88</v>
      </c>
      <c r="E32" s="64" t="s">
        <v>89</v>
      </c>
      <c r="F32" s="64" t="s">
        <v>90</v>
      </c>
      <c r="G32" s="65">
        <v>1970</v>
      </c>
      <c r="H32" s="34">
        <v>1.6724537037037034E-2</v>
      </c>
      <c r="I32" s="35" t="s">
        <v>49</v>
      </c>
      <c r="J32" s="34">
        <v>3.033564814814815E-2</v>
      </c>
      <c r="K32" s="35" t="s">
        <v>53</v>
      </c>
      <c r="L32" s="34">
        <v>4.7060185185185184E-2</v>
      </c>
      <c r="M32" s="35" t="s">
        <v>53</v>
      </c>
      <c r="N32" s="34">
        <v>1.7210648148148149E-2</v>
      </c>
      <c r="O32" s="35" t="s">
        <v>91</v>
      </c>
      <c r="P32" s="36">
        <v>6.4270833333333333E-2</v>
      </c>
    </row>
    <row r="33" spans="2:16" s="19" customFormat="1" x14ac:dyDescent="0.2">
      <c r="B33" s="62" t="s">
        <v>87</v>
      </c>
      <c r="C33" s="63">
        <v>53</v>
      </c>
      <c r="D33" s="64" t="s">
        <v>92</v>
      </c>
      <c r="E33" s="64" t="s">
        <v>93</v>
      </c>
      <c r="F33" s="64" t="s">
        <v>94</v>
      </c>
      <c r="G33" s="65">
        <v>1968</v>
      </c>
      <c r="H33" s="34">
        <v>1.712962962962963E-2</v>
      </c>
      <c r="I33" s="35" t="s">
        <v>91</v>
      </c>
      <c r="J33" s="34">
        <v>3.1770833333333331E-2</v>
      </c>
      <c r="K33" s="35" t="s">
        <v>87</v>
      </c>
      <c r="L33" s="34">
        <v>4.8900462962962965E-2</v>
      </c>
      <c r="M33" s="35" t="s">
        <v>87</v>
      </c>
      <c r="N33" s="34">
        <v>1.6562500000000001E-2</v>
      </c>
      <c r="O33" s="35" t="s">
        <v>49</v>
      </c>
      <c r="P33" s="36">
        <v>6.5462962962962959E-2</v>
      </c>
    </row>
    <row r="34" spans="2:16" s="19" customFormat="1" x14ac:dyDescent="0.2">
      <c r="B34" s="62" t="s">
        <v>91</v>
      </c>
      <c r="C34" s="63">
        <v>55</v>
      </c>
      <c r="D34" s="64" t="s">
        <v>67</v>
      </c>
      <c r="E34" s="64" t="s">
        <v>25</v>
      </c>
      <c r="F34" s="64" t="s">
        <v>76</v>
      </c>
      <c r="G34" s="65">
        <v>1961</v>
      </c>
      <c r="H34" s="34">
        <v>1.7164351851851851E-2</v>
      </c>
      <c r="I34" s="35" t="s">
        <v>95</v>
      </c>
      <c r="J34" s="34">
        <v>3.3125000000000002E-2</v>
      </c>
      <c r="K34" s="35" t="s">
        <v>91</v>
      </c>
      <c r="L34" s="34">
        <v>5.0289351851851849E-2</v>
      </c>
      <c r="M34" s="35" t="s">
        <v>91</v>
      </c>
      <c r="N34" s="34">
        <v>1.7037037037037031E-2</v>
      </c>
      <c r="O34" s="35" t="s">
        <v>53</v>
      </c>
      <c r="P34" s="36">
        <v>6.732638888888888E-2</v>
      </c>
    </row>
    <row r="35" spans="2:16" s="19" customFormat="1" x14ac:dyDescent="0.2">
      <c r="B35" s="62" t="s">
        <v>95</v>
      </c>
      <c r="C35" s="63">
        <v>49</v>
      </c>
      <c r="D35" s="64" t="s">
        <v>96</v>
      </c>
      <c r="E35" s="64" t="s">
        <v>97</v>
      </c>
      <c r="F35" s="64" t="s">
        <v>98</v>
      </c>
      <c r="G35" s="65">
        <v>1967</v>
      </c>
      <c r="H35" s="34">
        <v>1.6967592592592593E-2</v>
      </c>
      <c r="I35" s="35" t="s">
        <v>87</v>
      </c>
      <c r="J35" s="34">
        <v>3.3564814814814811E-2</v>
      </c>
      <c r="K35" s="35" t="s">
        <v>95</v>
      </c>
      <c r="L35" s="34">
        <v>5.0532407407407408E-2</v>
      </c>
      <c r="M35" s="35" t="s">
        <v>95</v>
      </c>
      <c r="N35" s="34">
        <v>1.8796296296296304E-2</v>
      </c>
      <c r="O35" s="35" t="s">
        <v>99</v>
      </c>
      <c r="P35" s="36">
        <v>6.9328703703703698E-2</v>
      </c>
    </row>
    <row r="36" spans="2:16" s="19" customFormat="1" x14ac:dyDescent="0.2">
      <c r="B36" s="62" t="s">
        <v>99</v>
      </c>
      <c r="C36" s="63">
        <v>67</v>
      </c>
      <c r="D36" s="64" t="s">
        <v>100</v>
      </c>
      <c r="E36" s="64" t="s">
        <v>47</v>
      </c>
      <c r="F36" s="64" t="s">
        <v>101</v>
      </c>
      <c r="G36" s="65">
        <v>1965</v>
      </c>
      <c r="H36" s="34">
        <v>1.7280092592592593E-2</v>
      </c>
      <c r="I36" s="35" t="s">
        <v>99</v>
      </c>
      <c r="J36" s="34">
        <v>3.5937499999999997E-2</v>
      </c>
      <c r="K36" s="35" t="s">
        <v>102</v>
      </c>
      <c r="L36" s="34">
        <v>5.3217592592592594E-2</v>
      </c>
      <c r="M36" s="35" t="s">
        <v>99</v>
      </c>
      <c r="N36" s="34">
        <v>1.7569444444444443E-2</v>
      </c>
      <c r="O36" s="35" t="s">
        <v>95</v>
      </c>
      <c r="P36" s="36">
        <v>7.0787037037037037E-2</v>
      </c>
    </row>
    <row r="37" spans="2:16" s="19" customFormat="1" x14ac:dyDescent="0.2">
      <c r="B37" s="62" t="s">
        <v>102</v>
      </c>
      <c r="C37" s="63">
        <v>59</v>
      </c>
      <c r="D37" s="64" t="s">
        <v>103</v>
      </c>
      <c r="E37" s="64" t="s">
        <v>19</v>
      </c>
      <c r="F37" s="64" t="s">
        <v>104</v>
      </c>
      <c r="G37" s="65">
        <v>1968</v>
      </c>
      <c r="H37" s="34">
        <v>1.9733796296296298E-2</v>
      </c>
      <c r="I37" s="35" t="s">
        <v>102</v>
      </c>
      <c r="J37" s="34">
        <v>3.5196759259259261E-2</v>
      </c>
      <c r="K37" s="35" t="s">
        <v>99</v>
      </c>
      <c r="L37" s="34">
        <v>5.4930555555555559E-2</v>
      </c>
      <c r="M37" s="35" t="s">
        <v>102</v>
      </c>
      <c r="N37" s="34">
        <v>2.0706018518518519E-2</v>
      </c>
      <c r="O37" s="35" t="s">
        <v>102</v>
      </c>
      <c r="P37" s="36">
        <v>7.5636574074074078E-2</v>
      </c>
    </row>
    <row r="38" spans="2:16" s="19" customFormat="1" x14ac:dyDescent="0.2">
      <c r="B38" s="62" t="s">
        <v>105</v>
      </c>
      <c r="C38" s="63">
        <v>45</v>
      </c>
      <c r="D38" s="64" t="s">
        <v>106</v>
      </c>
      <c r="E38" s="64" t="s">
        <v>107</v>
      </c>
      <c r="F38" s="64" t="s">
        <v>108</v>
      </c>
      <c r="G38" s="65">
        <v>1974</v>
      </c>
      <c r="H38" s="34">
        <v>2.0636574074074075E-2</v>
      </c>
      <c r="I38" s="35" t="s">
        <v>109</v>
      </c>
      <c r="J38" s="34">
        <v>3.7986111111111109E-2</v>
      </c>
      <c r="K38" s="35" t="s">
        <v>109</v>
      </c>
      <c r="L38" s="34">
        <v>5.8622685185185187E-2</v>
      </c>
      <c r="M38" s="35" t="s">
        <v>109</v>
      </c>
      <c r="N38" s="34">
        <v>2.1574074074074072E-2</v>
      </c>
      <c r="O38" s="35" t="s">
        <v>105</v>
      </c>
      <c r="P38" s="36">
        <v>8.0196759259259259E-2</v>
      </c>
    </row>
    <row r="39" spans="2:16" s="19" customFormat="1" x14ac:dyDescent="0.2">
      <c r="B39" s="67" t="s">
        <v>109</v>
      </c>
      <c r="C39" s="68">
        <v>50</v>
      </c>
      <c r="D39" s="69" t="s">
        <v>110</v>
      </c>
      <c r="E39" s="69" t="s">
        <v>25</v>
      </c>
      <c r="F39" s="69" t="s">
        <v>111</v>
      </c>
      <c r="G39" s="41">
        <v>1978</v>
      </c>
      <c r="H39" s="42">
        <v>1.996527777777778E-2</v>
      </c>
      <c r="I39" s="43" t="s">
        <v>105</v>
      </c>
      <c r="J39" s="42">
        <f>L39-H39</f>
        <v>3.7812499999999999E-2</v>
      </c>
      <c r="K39" s="43" t="s">
        <v>105</v>
      </c>
      <c r="L39" s="42">
        <v>5.7777777777777782E-2</v>
      </c>
      <c r="M39" s="43" t="s">
        <v>105</v>
      </c>
      <c r="N39" s="70" t="s">
        <v>112</v>
      </c>
      <c r="O39" s="43"/>
      <c r="P39" s="44"/>
    </row>
    <row r="40" spans="2:16" s="19" customFormat="1" x14ac:dyDescent="0.2">
      <c r="B40" s="45"/>
      <c r="C40" s="46"/>
      <c r="F40" s="47"/>
      <c r="G40" s="48"/>
      <c r="H40" s="49"/>
      <c r="I40" s="50"/>
      <c r="J40" s="49"/>
      <c r="K40" s="51"/>
      <c r="L40" s="52"/>
      <c r="M40" s="53"/>
      <c r="N40" s="54"/>
      <c r="O40" s="55"/>
      <c r="P40" s="49"/>
    </row>
    <row r="41" spans="2:16" s="19" customFormat="1" x14ac:dyDescent="0.2">
      <c r="B41" s="45"/>
      <c r="C41" s="46"/>
      <c r="D41" s="57" t="s">
        <v>113</v>
      </c>
      <c r="F41" s="47"/>
      <c r="G41" s="48"/>
      <c r="H41" s="49"/>
      <c r="I41" s="50"/>
      <c r="J41" s="49"/>
      <c r="K41" s="51"/>
      <c r="L41" s="52"/>
      <c r="M41" s="53"/>
      <c r="N41" s="54"/>
      <c r="O41" s="55"/>
      <c r="P41" s="49"/>
    </row>
    <row r="42" spans="2:16" s="19" customFormat="1" x14ac:dyDescent="0.2">
      <c r="B42" s="58" t="s">
        <v>13</v>
      </c>
      <c r="C42" s="59">
        <v>103</v>
      </c>
      <c r="D42" s="60" t="s">
        <v>114</v>
      </c>
      <c r="E42" s="60" t="s">
        <v>115</v>
      </c>
      <c r="F42" s="60" t="s">
        <v>20</v>
      </c>
      <c r="G42" s="61">
        <v>1983</v>
      </c>
      <c r="H42" s="27">
        <v>1.2766203703703707E-2</v>
      </c>
      <c r="I42" s="28" t="s">
        <v>13</v>
      </c>
      <c r="J42" s="27">
        <v>2.8969907407407413E-2</v>
      </c>
      <c r="K42" s="28" t="s">
        <v>13</v>
      </c>
      <c r="L42" s="27">
        <v>4.173611111111112E-2</v>
      </c>
      <c r="M42" s="28" t="s">
        <v>13</v>
      </c>
      <c r="N42" s="27">
        <v>6.8055555555555439E-3</v>
      </c>
      <c r="O42" s="28" t="s">
        <v>13</v>
      </c>
      <c r="P42" s="29">
        <v>4.8541666666666664E-2</v>
      </c>
    </row>
    <row r="43" spans="2:16" s="19" customFormat="1" x14ac:dyDescent="0.2">
      <c r="B43" s="62" t="s">
        <v>17</v>
      </c>
      <c r="C43" s="63">
        <v>98</v>
      </c>
      <c r="D43" s="64" t="s">
        <v>116</v>
      </c>
      <c r="E43" s="64" t="s">
        <v>115</v>
      </c>
      <c r="F43" s="64" t="s">
        <v>117</v>
      </c>
      <c r="G43" s="65">
        <v>1970</v>
      </c>
      <c r="H43" s="34">
        <v>1.40625E-2</v>
      </c>
      <c r="I43" s="35" t="s">
        <v>17</v>
      </c>
      <c r="J43" s="34">
        <v>3.3599537037037039E-2</v>
      </c>
      <c r="K43" s="35" t="s">
        <v>23</v>
      </c>
      <c r="L43" s="34">
        <v>4.7662037037037037E-2</v>
      </c>
      <c r="M43" s="35" t="s">
        <v>17</v>
      </c>
      <c r="N43" s="34">
        <v>7.5578703703703745E-3</v>
      </c>
      <c r="O43" s="35" t="s">
        <v>17</v>
      </c>
      <c r="P43" s="36">
        <v>5.5219907407407419E-2</v>
      </c>
    </row>
    <row r="44" spans="2:16" s="19" customFormat="1" x14ac:dyDescent="0.2">
      <c r="B44" s="62" t="s">
        <v>21</v>
      </c>
      <c r="C44" s="63">
        <v>95</v>
      </c>
      <c r="D44" s="64" t="s">
        <v>118</v>
      </c>
      <c r="E44" s="64" t="s">
        <v>119</v>
      </c>
      <c r="F44" s="64" t="s">
        <v>34</v>
      </c>
      <c r="G44" s="65">
        <v>1989</v>
      </c>
      <c r="H44" s="34">
        <v>1.5763888888888893E-2</v>
      </c>
      <c r="I44" s="35" t="s">
        <v>35</v>
      </c>
      <c r="J44" s="34">
        <v>3.2280092592592596E-2</v>
      </c>
      <c r="K44" s="35" t="s">
        <v>17</v>
      </c>
      <c r="L44" s="34">
        <v>4.8043981481481486E-2</v>
      </c>
      <c r="M44" s="35" t="s">
        <v>21</v>
      </c>
      <c r="N44" s="34">
        <v>8.7499999999999939E-3</v>
      </c>
      <c r="O44" s="35" t="s">
        <v>48</v>
      </c>
      <c r="P44" s="36">
        <v>5.6793981481481487E-2</v>
      </c>
    </row>
    <row r="45" spans="2:16" s="19" customFormat="1" x14ac:dyDescent="0.2">
      <c r="B45" s="62" t="s">
        <v>23</v>
      </c>
      <c r="C45" s="63">
        <v>94</v>
      </c>
      <c r="D45" s="64" t="s">
        <v>120</v>
      </c>
      <c r="E45" s="64" t="s">
        <v>121</v>
      </c>
      <c r="F45" s="64" t="s">
        <v>98</v>
      </c>
      <c r="G45" s="65">
        <v>1958</v>
      </c>
      <c r="H45" s="34">
        <v>1.5127314814814819E-2</v>
      </c>
      <c r="I45" s="35" t="s">
        <v>21</v>
      </c>
      <c r="J45" s="34">
        <v>3.333333333333334E-2</v>
      </c>
      <c r="K45" s="35" t="s">
        <v>21</v>
      </c>
      <c r="L45" s="34">
        <v>4.8460648148148155E-2</v>
      </c>
      <c r="M45" s="35" t="s">
        <v>23</v>
      </c>
      <c r="N45" s="34">
        <v>8.4027777777777798E-3</v>
      </c>
      <c r="O45" s="35" t="s">
        <v>35</v>
      </c>
      <c r="P45" s="36">
        <v>5.6863425925925935E-2</v>
      </c>
    </row>
    <row r="46" spans="2:16" s="19" customFormat="1" x14ac:dyDescent="0.2">
      <c r="B46" s="62" t="s">
        <v>28</v>
      </c>
      <c r="C46" s="63">
        <v>89</v>
      </c>
      <c r="D46" s="64" t="s">
        <v>122</v>
      </c>
      <c r="E46" s="64" t="s">
        <v>123</v>
      </c>
      <c r="F46" s="64" t="s">
        <v>76</v>
      </c>
      <c r="G46" s="65">
        <v>1971</v>
      </c>
      <c r="H46" s="34">
        <v>1.5347222222222227E-2</v>
      </c>
      <c r="I46" s="35" t="s">
        <v>27</v>
      </c>
      <c r="J46" s="34">
        <v>3.4074074074074076E-2</v>
      </c>
      <c r="K46" s="35" t="s">
        <v>28</v>
      </c>
      <c r="L46" s="34">
        <v>4.9421296296296303E-2</v>
      </c>
      <c r="M46" s="35" t="s">
        <v>28</v>
      </c>
      <c r="N46" s="34">
        <v>7.8240740740740666E-3</v>
      </c>
      <c r="O46" s="35" t="s">
        <v>21</v>
      </c>
      <c r="P46" s="36">
        <v>5.724537037037037E-2</v>
      </c>
    </row>
    <row r="47" spans="2:16" s="19" customFormat="1" x14ac:dyDescent="0.2">
      <c r="B47" s="62" t="s">
        <v>27</v>
      </c>
      <c r="C47" s="63">
        <v>102</v>
      </c>
      <c r="D47" s="64" t="s">
        <v>124</v>
      </c>
      <c r="E47" s="64" t="s">
        <v>125</v>
      </c>
      <c r="F47" s="64" t="s">
        <v>34</v>
      </c>
      <c r="G47" s="65">
        <v>1982</v>
      </c>
      <c r="H47" s="34">
        <v>1.66550925925926E-2</v>
      </c>
      <c r="I47" s="35" t="s">
        <v>87</v>
      </c>
      <c r="J47" s="34">
        <v>3.4432870370370378E-2</v>
      </c>
      <c r="K47" s="35" t="s">
        <v>27</v>
      </c>
      <c r="L47" s="34">
        <v>5.1087962962962974E-2</v>
      </c>
      <c r="M47" s="35" t="s">
        <v>27</v>
      </c>
      <c r="N47" s="34">
        <v>8.240740740740736E-3</v>
      </c>
      <c r="O47" s="35" t="s">
        <v>27</v>
      </c>
      <c r="P47" s="36">
        <v>5.932870370370371E-2</v>
      </c>
    </row>
    <row r="48" spans="2:16" s="19" customFormat="1" x14ac:dyDescent="0.2">
      <c r="B48" s="62" t="s">
        <v>35</v>
      </c>
      <c r="C48" s="63">
        <v>97</v>
      </c>
      <c r="D48" s="64" t="s">
        <v>126</v>
      </c>
      <c r="E48" s="64" t="s">
        <v>127</v>
      </c>
      <c r="F48" s="64" t="s">
        <v>128</v>
      </c>
      <c r="G48" s="65">
        <v>1993</v>
      </c>
      <c r="H48" s="34">
        <v>1.5185185185185187E-2</v>
      </c>
      <c r="I48" s="35" t="s">
        <v>23</v>
      </c>
      <c r="J48" s="34">
        <v>3.709490740740741E-2</v>
      </c>
      <c r="K48" s="35" t="s">
        <v>48</v>
      </c>
      <c r="L48" s="34">
        <v>5.22800925925926E-2</v>
      </c>
      <c r="M48" s="35" t="s">
        <v>35</v>
      </c>
      <c r="N48" s="34">
        <v>8.1481481481481474E-3</v>
      </c>
      <c r="O48" s="35" t="s">
        <v>28</v>
      </c>
      <c r="P48" s="36">
        <v>6.0428240740740748E-2</v>
      </c>
    </row>
    <row r="49" spans="2:16" s="19" customFormat="1" x14ac:dyDescent="0.2">
      <c r="B49" s="62" t="s">
        <v>37</v>
      </c>
      <c r="C49" s="63">
        <v>88</v>
      </c>
      <c r="D49" s="64" t="s">
        <v>129</v>
      </c>
      <c r="E49" s="64" t="s">
        <v>130</v>
      </c>
      <c r="F49" s="64" t="s">
        <v>131</v>
      </c>
      <c r="G49" s="65">
        <v>1992</v>
      </c>
      <c r="H49" s="34">
        <v>1.5810185185185188E-2</v>
      </c>
      <c r="I49" s="35" t="s">
        <v>37</v>
      </c>
      <c r="J49" s="34">
        <v>3.6944444444444446E-2</v>
      </c>
      <c r="K49" s="35" t="s">
        <v>41</v>
      </c>
      <c r="L49" s="34">
        <v>5.275462962962963E-2</v>
      </c>
      <c r="M49" s="35" t="s">
        <v>41</v>
      </c>
      <c r="N49" s="34">
        <v>7.8587962962962943E-3</v>
      </c>
      <c r="O49" s="35" t="s">
        <v>23</v>
      </c>
      <c r="P49" s="36">
        <v>6.0613425925925932E-2</v>
      </c>
    </row>
    <row r="50" spans="2:16" s="19" customFormat="1" x14ac:dyDescent="0.2">
      <c r="B50" s="62" t="s">
        <v>41</v>
      </c>
      <c r="C50" s="63">
        <v>101</v>
      </c>
      <c r="D50" s="64" t="s">
        <v>132</v>
      </c>
      <c r="E50" s="64" t="s">
        <v>133</v>
      </c>
      <c r="F50" s="64" t="s">
        <v>73</v>
      </c>
      <c r="G50" s="65">
        <v>1976</v>
      </c>
      <c r="H50" s="34">
        <v>1.5254629629629635E-2</v>
      </c>
      <c r="I50" s="35" t="s">
        <v>28</v>
      </c>
      <c r="J50" s="34">
        <v>3.7442129629629631E-2</v>
      </c>
      <c r="K50" s="35" t="s">
        <v>53</v>
      </c>
      <c r="L50" s="34">
        <v>5.2696759259259263E-2</v>
      </c>
      <c r="M50" s="35" t="s">
        <v>37</v>
      </c>
      <c r="N50" s="34">
        <v>8.6574074074074123E-3</v>
      </c>
      <c r="O50" s="35" t="s">
        <v>37</v>
      </c>
      <c r="P50" s="36">
        <v>6.1354166666666675E-2</v>
      </c>
    </row>
    <row r="51" spans="2:16" s="19" customFormat="1" x14ac:dyDescent="0.2">
      <c r="B51" s="62" t="s">
        <v>48</v>
      </c>
      <c r="C51" s="63">
        <v>87</v>
      </c>
      <c r="D51" s="64" t="s">
        <v>129</v>
      </c>
      <c r="E51" s="64" t="s">
        <v>134</v>
      </c>
      <c r="F51" s="64" t="s">
        <v>135</v>
      </c>
      <c r="G51" s="65">
        <v>1962</v>
      </c>
      <c r="H51" s="34">
        <v>1.6273148148148151E-2</v>
      </c>
      <c r="I51" s="35" t="s">
        <v>41</v>
      </c>
      <c r="J51" s="34">
        <v>3.6793981481481483E-2</v>
      </c>
      <c r="K51" s="35" t="s">
        <v>37</v>
      </c>
      <c r="L51" s="34">
        <v>5.3067129629629631E-2</v>
      </c>
      <c r="M51" s="35" t="s">
        <v>49</v>
      </c>
      <c r="N51" s="34">
        <v>8.7152777777777871E-3</v>
      </c>
      <c r="O51" s="35" t="s">
        <v>41</v>
      </c>
      <c r="P51" s="36">
        <v>6.1782407407407418E-2</v>
      </c>
    </row>
    <row r="52" spans="2:16" s="19" customFormat="1" x14ac:dyDescent="0.2">
      <c r="B52" s="62" t="s">
        <v>49</v>
      </c>
      <c r="C52" s="63">
        <v>100</v>
      </c>
      <c r="D52" s="64" t="s">
        <v>136</v>
      </c>
      <c r="E52" s="64" t="s">
        <v>137</v>
      </c>
      <c r="F52" s="64" t="s">
        <v>138</v>
      </c>
      <c r="G52" s="65">
        <v>1977</v>
      </c>
      <c r="H52" s="34">
        <v>1.7650462962962968E-2</v>
      </c>
      <c r="I52" s="35" t="s">
        <v>91</v>
      </c>
      <c r="J52" s="34">
        <v>3.5312499999999997E-2</v>
      </c>
      <c r="K52" s="35" t="s">
        <v>35</v>
      </c>
      <c r="L52" s="34">
        <v>5.2962962962962969E-2</v>
      </c>
      <c r="M52" s="35" t="s">
        <v>48</v>
      </c>
      <c r="N52" s="34">
        <v>9.0277777777777735E-3</v>
      </c>
      <c r="O52" s="35" t="s">
        <v>53</v>
      </c>
      <c r="P52" s="36">
        <v>6.1990740740740735E-2</v>
      </c>
    </row>
    <row r="53" spans="2:16" s="19" customFormat="1" x14ac:dyDescent="0.2">
      <c r="B53" s="62" t="s">
        <v>53</v>
      </c>
      <c r="C53" s="63">
        <v>92</v>
      </c>
      <c r="D53" s="64" t="s">
        <v>139</v>
      </c>
      <c r="E53" s="64" t="s">
        <v>140</v>
      </c>
      <c r="F53" s="64" t="s">
        <v>141</v>
      </c>
      <c r="G53" s="65">
        <v>1954</v>
      </c>
      <c r="H53" s="34">
        <v>1.6296296296296302E-2</v>
      </c>
      <c r="I53" s="35" t="s">
        <v>48</v>
      </c>
      <c r="J53" s="34">
        <v>3.7349537037037035E-2</v>
      </c>
      <c r="K53" s="35" t="s">
        <v>49</v>
      </c>
      <c r="L53" s="34">
        <v>5.3645833333333337E-2</v>
      </c>
      <c r="M53" s="35" t="s">
        <v>53</v>
      </c>
      <c r="N53" s="34">
        <v>9.6296296296296338E-3</v>
      </c>
      <c r="O53" s="35" t="s">
        <v>91</v>
      </c>
      <c r="P53" s="36">
        <v>6.3275462962962964E-2</v>
      </c>
    </row>
    <row r="54" spans="2:16" s="19" customFormat="1" x14ac:dyDescent="0.2">
      <c r="B54" s="62" t="s">
        <v>87</v>
      </c>
      <c r="C54" s="63">
        <v>91</v>
      </c>
      <c r="D54" s="64" t="s">
        <v>142</v>
      </c>
      <c r="E54" s="64" t="s">
        <v>143</v>
      </c>
      <c r="F54" s="64" t="s">
        <v>144</v>
      </c>
      <c r="G54" s="65">
        <v>1971</v>
      </c>
      <c r="H54" s="34">
        <v>1.66550925925926E-2</v>
      </c>
      <c r="I54" s="35" t="s">
        <v>53</v>
      </c>
      <c r="J54" s="34">
        <v>3.8263888888888889E-2</v>
      </c>
      <c r="K54" s="35" t="s">
        <v>87</v>
      </c>
      <c r="L54" s="34">
        <v>5.4918981481481485E-2</v>
      </c>
      <c r="M54" s="35" t="s">
        <v>87</v>
      </c>
      <c r="N54" s="34">
        <v>9.0740740740740747E-3</v>
      </c>
      <c r="O54" s="35" t="s">
        <v>87</v>
      </c>
      <c r="P54" s="36">
        <v>6.3993055555555567E-2</v>
      </c>
    </row>
    <row r="55" spans="2:16" s="19" customFormat="1" x14ac:dyDescent="0.2">
      <c r="B55" s="62" t="s">
        <v>91</v>
      </c>
      <c r="C55" s="63">
        <v>96</v>
      </c>
      <c r="D55" s="64" t="s">
        <v>126</v>
      </c>
      <c r="E55" s="64" t="s">
        <v>145</v>
      </c>
      <c r="F55" s="64" t="s">
        <v>128</v>
      </c>
      <c r="G55" s="65">
        <v>1970</v>
      </c>
      <c r="H55" s="34">
        <v>1.6574074074074078E-2</v>
      </c>
      <c r="I55" s="35" t="s">
        <v>49</v>
      </c>
      <c r="J55" s="34">
        <v>3.8541666666666669E-2</v>
      </c>
      <c r="K55" s="35" t="s">
        <v>91</v>
      </c>
      <c r="L55" s="34">
        <v>5.511574074074075E-2</v>
      </c>
      <c r="M55" s="35" t="s">
        <v>91</v>
      </c>
      <c r="N55" s="34">
        <v>8.9699074074073987E-3</v>
      </c>
      <c r="O55" s="35" t="s">
        <v>49</v>
      </c>
      <c r="P55" s="36">
        <v>6.4085648148148142E-2</v>
      </c>
    </row>
    <row r="56" spans="2:16" s="19" customFormat="1" x14ac:dyDescent="0.2">
      <c r="B56" s="67" t="s">
        <v>95</v>
      </c>
      <c r="C56" s="68">
        <v>93</v>
      </c>
      <c r="D56" s="69" t="s">
        <v>146</v>
      </c>
      <c r="E56" s="69" t="s">
        <v>137</v>
      </c>
      <c r="F56" s="69" t="s">
        <v>147</v>
      </c>
      <c r="G56" s="71">
        <v>1983</v>
      </c>
      <c r="H56" s="42">
        <v>2.0254629629629633E-2</v>
      </c>
      <c r="I56" s="43" t="s">
        <v>95</v>
      </c>
      <c r="J56" s="42">
        <v>4.8171296296296295E-2</v>
      </c>
      <c r="K56" s="43" t="s">
        <v>95</v>
      </c>
      <c r="L56" s="42">
        <v>6.8425925925925932E-2</v>
      </c>
      <c r="M56" s="43" t="s">
        <v>95</v>
      </c>
      <c r="N56" s="42">
        <v>1.097222222222223E-2</v>
      </c>
      <c r="O56" s="43" t="s">
        <v>95</v>
      </c>
      <c r="P56" s="44">
        <v>7.9398148148148162E-2</v>
      </c>
    </row>
    <row r="57" spans="2:16" s="19" customFormat="1" x14ac:dyDescent="0.2">
      <c r="B57" s="16"/>
      <c r="C57" s="17"/>
      <c r="D57" s="72"/>
      <c r="E57" s="72"/>
      <c r="F57" s="72"/>
      <c r="G57" s="20"/>
      <c r="H57" s="73"/>
      <c r="I57" s="74"/>
      <c r="J57" s="73"/>
      <c r="K57" s="74"/>
      <c r="L57" s="73"/>
      <c r="M57" s="74"/>
      <c r="N57" s="73"/>
      <c r="O57" s="74"/>
      <c r="P57" s="73"/>
    </row>
    <row r="58" spans="2:16" s="19" customFormat="1" x14ac:dyDescent="0.2">
      <c r="G58" s="48"/>
    </row>
    <row r="59" spans="2:16" s="19" customFormat="1" x14ac:dyDescent="0.2">
      <c r="G59" s="48"/>
    </row>
    <row r="60" spans="2:16" s="19" customFormat="1" x14ac:dyDescent="0.2">
      <c r="G60" s="48"/>
    </row>
    <row r="61" spans="2:16" s="19" customFormat="1" x14ac:dyDescent="0.2">
      <c r="G61" s="48"/>
    </row>
    <row r="62" spans="2:16" s="19" customFormat="1" x14ac:dyDescent="0.2">
      <c r="G62" s="48"/>
    </row>
    <row r="63" spans="2:16" x14ac:dyDescent="0.2">
      <c r="F63" s="75"/>
      <c r="H63" s="76"/>
      <c r="I63" s="1"/>
      <c r="J63" s="76"/>
      <c r="K63" s="11"/>
      <c r="L63" s="77"/>
      <c r="M63" s="78"/>
      <c r="N63" s="79"/>
      <c r="O63" s="12"/>
      <c r="P63" s="76"/>
    </row>
    <row r="64" spans="2:16" x14ac:dyDescent="0.2">
      <c r="F64" s="75"/>
      <c r="H64" s="76"/>
      <c r="I64" s="1"/>
      <c r="J64" s="76"/>
      <c r="K64" s="11"/>
      <c r="L64" s="77"/>
      <c r="M64" s="78"/>
      <c r="N64" s="79"/>
      <c r="O64" s="12"/>
      <c r="P64" s="76"/>
    </row>
    <row r="65" spans="6:16" x14ac:dyDescent="0.2">
      <c r="F65" s="75"/>
      <c r="H65" s="76"/>
      <c r="I65" s="1"/>
      <c r="J65" s="76"/>
      <c r="K65" s="11"/>
      <c r="L65" s="77"/>
      <c r="M65" s="78"/>
      <c r="N65" s="79"/>
      <c r="O65" s="12"/>
      <c r="P65" s="76"/>
    </row>
    <row r="66" spans="6:16" x14ac:dyDescent="0.2">
      <c r="F66" s="75"/>
      <c r="H66" s="76"/>
      <c r="I66" s="1"/>
      <c r="J66" s="76"/>
      <c r="K66" s="11"/>
      <c r="L66" s="77"/>
      <c r="M66" s="78"/>
      <c r="N66" s="79"/>
      <c r="O66" s="12"/>
      <c r="P66" s="76"/>
    </row>
    <row r="67" spans="6:16" x14ac:dyDescent="0.2">
      <c r="F67" s="75"/>
      <c r="H67" s="76"/>
      <c r="I67" s="1"/>
      <c r="J67" s="76"/>
      <c r="K67" s="11"/>
      <c r="L67" s="77"/>
      <c r="M67" s="78"/>
      <c r="N67" s="79"/>
      <c r="O67" s="12"/>
      <c r="P67" s="76"/>
    </row>
    <row r="68" spans="6:16" x14ac:dyDescent="0.2">
      <c r="F68" s="75"/>
      <c r="H68" s="76"/>
      <c r="I68" s="1"/>
      <c r="J68" s="76"/>
      <c r="K68" s="11"/>
      <c r="L68" s="77"/>
      <c r="M68" s="78"/>
      <c r="N68" s="79"/>
      <c r="O68" s="12"/>
      <c r="P68" s="76"/>
    </row>
    <row r="69" spans="6:16" x14ac:dyDescent="0.2">
      <c r="F69" s="75"/>
      <c r="H69" s="76"/>
      <c r="I69" s="1"/>
      <c r="J69" s="76"/>
      <c r="K69" s="11"/>
      <c r="L69" s="77"/>
      <c r="M69" s="78"/>
      <c r="N69" s="79"/>
      <c r="O69" s="12"/>
      <c r="P69" s="76"/>
    </row>
    <row r="70" spans="6:16" x14ac:dyDescent="0.2">
      <c r="F70" s="75"/>
      <c r="H70" s="76"/>
      <c r="I70" s="1"/>
      <c r="J70" s="76"/>
      <c r="K70" s="11"/>
      <c r="L70" s="77"/>
      <c r="M70" s="78"/>
      <c r="N70" s="79"/>
      <c r="O70" s="12"/>
      <c r="P70" s="76"/>
    </row>
    <row r="71" spans="6:16" x14ac:dyDescent="0.2">
      <c r="F71" s="75"/>
      <c r="H71" s="76"/>
      <c r="I71" s="1"/>
      <c r="J71" s="76"/>
      <c r="K71" s="11"/>
      <c r="L71" s="77"/>
      <c r="M71" s="78"/>
      <c r="N71" s="79"/>
      <c r="O71" s="12"/>
      <c r="P71" s="76"/>
    </row>
    <row r="72" spans="6:16" x14ac:dyDescent="0.2">
      <c r="F72" s="75"/>
      <c r="H72" s="76"/>
      <c r="I72" s="1"/>
      <c r="J72" s="76"/>
      <c r="K72" s="11"/>
      <c r="L72" s="77"/>
      <c r="M72" s="78"/>
      <c r="N72" s="79"/>
      <c r="O72" s="12"/>
      <c r="P72" s="76"/>
    </row>
    <row r="73" spans="6:16" x14ac:dyDescent="0.2">
      <c r="F73" s="75"/>
      <c r="H73" s="76"/>
      <c r="I73" s="1"/>
      <c r="J73" s="76"/>
      <c r="K73" s="11"/>
      <c r="L73" s="77"/>
      <c r="M73" s="78"/>
      <c r="N73" s="79"/>
      <c r="O73" s="12"/>
      <c r="P73" s="76"/>
    </row>
    <row r="74" spans="6:16" x14ac:dyDescent="0.2">
      <c r="F74" s="75"/>
      <c r="H74" s="76"/>
      <c r="I74" s="1"/>
      <c r="J74" s="76"/>
      <c r="K74" s="11"/>
      <c r="L74" s="77"/>
      <c r="M74" s="78"/>
      <c r="N74" s="79"/>
      <c r="O74" s="12"/>
      <c r="P74" s="76"/>
    </row>
    <row r="75" spans="6:16" x14ac:dyDescent="0.2">
      <c r="F75" s="75"/>
      <c r="H75" s="76"/>
      <c r="I75" s="1"/>
      <c r="J75" s="76"/>
      <c r="K75" s="11"/>
      <c r="L75" s="77"/>
      <c r="M75" s="78"/>
      <c r="N75" s="79"/>
      <c r="O75" s="12"/>
      <c r="P75" s="76"/>
    </row>
    <row r="76" spans="6:16" x14ac:dyDescent="0.2">
      <c r="F76" s="75"/>
      <c r="H76" s="76"/>
      <c r="I76" s="1"/>
      <c r="J76" s="76"/>
      <c r="K76" s="11"/>
      <c r="L76" s="77"/>
      <c r="M76" s="78"/>
      <c r="N76" s="79"/>
      <c r="O76" s="12"/>
      <c r="P76" s="76"/>
    </row>
    <row r="77" spans="6:16" x14ac:dyDescent="0.2">
      <c r="F77" s="75"/>
      <c r="H77" s="76"/>
      <c r="I77" s="1"/>
      <c r="J77" s="76"/>
      <c r="K77" s="11"/>
      <c r="L77" s="77"/>
      <c r="M77" s="78"/>
      <c r="N77" s="79"/>
      <c r="O77" s="12"/>
      <c r="P77" s="76"/>
    </row>
    <row r="78" spans="6:16" x14ac:dyDescent="0.2">
      <c r="F78" s="75"/>
      <c r="H78" s="76"/>
      <c r="I78" s="1"/>
      <c r="J78" s="76"/>
      <c r="K78" s="11"/>
      <c r="L78" s="77"/>
      <c r="M78" s="78"/>
      <c r="N78" s="79"/>
      <c r="O78" s="12"/>
      <c r="P78" s="76"/>
    </row>
    <row r="79" spans="6:16" x14ac:dyDescent="0.2">
      <c r="F79" s="75"/>
      <c r="H79" s="76"/>
      <c r="I79" s="1"/>
      <c r="J79" s="76"/>
      <c r="K79" s="11"/>
      <c r="L79" s="77"/>
      <c r="M79" s="78"/>
      <c r="N79" s="79"/>
      <c r="O79" s="12"/>
      <c r="P79" s="76"/>
    </row>
    <row r="80" spans="6:16" x14ac:dyDescent="0.2">
      <c r="F80" s="75"/>
      <c r="H80" s="76"/>
      <c r="I80" s="1"/>
      <c r="J80" s="76"/>
      <c r="K80" s="11"/>
      <c r="L80" s="77"/>
      <c r="M80" s="78"/>
      <c r="N80" s="79"/>
      <c r="O80" s="12"/>
      <c r="P80" s="76"/>
    </row>
    <row r="81" spans="2:16" x14ac:dyDescent="0.2">
      <c r="F81" s="75"/>
      <c r="H81" s="76"/>
      <c r="I81" s="1"/>
      <c r="J81" s="76"/>
      <c r="K81" s="11"/>
      <c r="L81" s="77"/>
      <c r="M81" s="78"/>
      <c r="N81" s="79"/>
      <c r="O81" s="12"/>
      <c r="P81" s="76"/>
    </row>
    <row r="82" spans="2:16" x14ac:dyDescent="0.2">
      <c r="F82" s="75"/>
      <c r="H82" s="76"/>
      <c r="I82" s="1"/>
      <c r="J82" s="76"/>
      <c r="K82" s="11"/>
      <c r="L82" s="77"/>
      <c r="M82" s="78"/>
      <c r="N82" s="79"/>
      <c r="O82" s="12"/>
      <c r="P82" s="76"/>
    </row>
    <row r="83" spans="2:16" x14ac:dyDescent="0.2">
      <c r="B83" s="50"/>
      <c r="C83" s="46"/>
      <c r="D83" s="18" t="s">
        <v>148</v>
      </c>
      <c r="E83" s="19"/>
      <c r="F83" s="47"/>
      <c r="G83" s="48"/>
      <c r="H83" s="49"/>
      <c r="I83" s="50"/>
      <c r="J83" s="49"/>
      <c r="K83" s="51"/>
      <c r="L83" s="52"/>
      <c r="M83" s="53"/>
      <c r="N83" s="54"/>
      <c r="O83" s="55"/>
      <c r="P83" s="49"/>
    </row>
    <row r="84" spans="2:16" x14ac:dyDescent="0.2">
      <c r="B84" s="80" t="s">
        <v>13</v>
      </c>
      <c r="C84" s="81">
        <v>90</v>
      </c>
      <c r="D84" s="82" t="s">
        <v>74</v>
      </c>
      <c r="E84" s="82" t="s">
        <v>149</v>
      </c>
      <c r="F84" s="82" t="s">
        <v>76</v>
      </c>
      <c r="G84" s="83">
        <v>1999</v>
      </c>
      <c r="H84" s="84">
        <v>1.5659722222222224E-2</v>
      </c>
      <c r="I84" s="85" t="s">
        <v>13</v>
      </c>
      <c r="J84" s="84">
        <v>3.215277777777778E-2</v>
      </c>
      <c r="K84" s="85" t="s">
        <v>13</v>
      </c>
      <c r="L84" s="84">
        <v>4.7812500000000001E-2</v>
      </c>
      <c r="M84" s="85" t="s">
        <v>13</v>
      </c>
      <c r="N84" s="84">
        <v>8.5185185185185155E-3</v>
      </c>
      <c r="O84" s="85" t="s">
        <v>13</v>
      </c>
      <c r="P84" s="86">
        <v>5.6331018518518523E-2</v>
      </c>
    </row>
    <row r="85" spans="2:16" x14ac:dyDescent="0.2">
      <c r="B85" s="87"/>
      <c r="C85" s="17"/>
      <c r="D85" s="72"/>
      <c r="E85" s="72"/>
      <c r="F85" s="72"/>
      <c r="G85" s="20"/>
      <c r="H85" s="73"/>
      <c r="I85" s="74"/>
      <c r="J85" s="73"/>
      <c r="K85" s="74"/>
      <c r="L85" s="73"/>
      <c r="M85" s="74"/>
      <c r="N85" s="73"/>
      <c r="O85" s="74"/>
      <c r="P85" s="88"/>
    </row>
    <row r="86" spans="2:16" x14ac:dyDescent="0.2">
      <c r="B86" s="89"/>
      <c r="C86" s="46"/>
      <c r="D86" s="18" t="s">
        <v>150</v>
      </c>
      <c r="E86" s="19"/>
      <c r="F86" s="47"/>
      <c r="G86" s="48"/>
      <c r="H86" s="49"/>
      <c r="I86" s="50"/>
      <c r="J86" s="49"/>
      <c r="K86" s="51"/>
      <c r="L86" s="52"/>
      <c r="M86" s="53"/>
      <c r="N86" s="54"/>
      <c r="O86" s="55"/>
      <c r="P86" s="56"/>
    </row>
    <row r="87" spans="2:16" x14ac:dyDescent="0.2">
      <c r="B87" s="80" t="s">
        <v>13</v>
      </c>
      <c r="C87" s="81">
        <v>99</v>
      </c>
      <c r="D87" s="82" t="s">
        <v>116</v>
      </c>
      <c r="E87" s="82" t="s">
        <v>151</v>
      </c>
      <c r="F87" s="82" t="s">
        <v>152</v>
      </c>
      <c r="G87" s="83">
        <v>2001</v>
      </c>
      <c r="H87" s="84">
        <v>1.319444444444445E-2</v>
      </c>
      <c r="I87" s="85" t="s">
        <v>13</v>
      </c>
      <c r="J87" s="84">
        <v>3.2071759259259258E-2</v>
      </c>
      <c r="K87" s="85" t="s">
        <v>13</v>
      </c>
      <c r="L87" s="84">
        <v>4.5266203703703711E-2</v>
      </c>
      <c r="M87" s="85" t="s">
        <v>13</v>
      </c>
      <c r="N87" s="84">
        <v>6.5624999999999998E-3</v>
      </c>
      <c r="O87" s="85" t="s">
        <v>13</v>
      </c>
      <c r="P87" s="86">
        <v>5.182870370370371E-2</v>
      </c>
    </row>
    <row r="88" spans="2:16" x14ac:dyDescent="0.2">
      <c r="B88" s="90"/>
      <c r="F88" s="75"/>
      <c r="H88" s="76"/>
      <c r="I88" s="1"/>
      <c r="J88" s="76"/>
      <c r="K88" s="11"/>
      <c r="L88" s="77"/>
      <c r="M88" s="78"/>
      <c r="N88" s="79"/>
      <c r="O88" s="12"/>
      <c r="P88" s="91"/>
    </row>
    <row r="89" spans="2:16" x14ac:dyDescent="0.2">
      <c r="B89" s="92"/>
      <c r="C89" s="93"/>
      <c r="D89" s="94" t="s">
        <v>153</v>
      </c>
      <c r="E89" s="95"/>
      <c r="F89" s="95"/>
      <c r="G89" s="96"/>
      <c r="H89" s="97"/>
      <c r="I89" s="98"/>
      <c r="J89" s="97"/>
      <c r="K89" s="98"/>
      <c r="L89" s="97"/>
      <c r="M89" s="98"/>
      <c r="N89" s="97"/>
      <c r="O89" s="98"/>
      <c r="P89" s="99"/>
    </row>
    <row r="90" spans="2:16" s="19" customFormat="1" x14ac:dyDescent="0.2">
      <c r="B90" s="58" t="s">
        <v>13</v>
      </c>
      <c r="C90" s="59">
        <v>27</v>
      </c>
      <c r="D90" s="60" t="s">
        <v>154</v>
      </c>
      <c r="E90" s="60" t="s">
        <v>25</v>
      </c>
      <c r="F90" s="60" t="s">
        <v>71</v>
      </c>
      <c r="G90" s="61">
        <v>2004</v>
      </c>
      <c r="H90" s="27"/>
      <c r="I90" s="100"/>
      <c r="J90" s="27"/>
      <c r="K90" s="28"/>
      <c r="L90" s="27"/>
      <c r="M90" s="101"/>
      <c r="N90" s="27"/>
      <c r="O90" s="28"/>
      <c r="P90" s="29">
        <v>1.8738425925925926E-2</v>
      </c>
    </row>
    <row r="91" spans="2:16" s="19" customFormat="1" x14ac:dyDescent="0.2">
      <c r="B91" s="102" t="s">
        <v>17</v>
      </c>
      <c r="C91" s="103">
        <v>28</v>
      </c>
      <c r="D91" s="104" t="s">
        <v>77</v>
      </c>
      <c r="E91" s="104" t="s">
        <v>155</v>
      </c>
      <c r="F91" s="104" t="s">
        <v>26</v>
      </c>
      <c r="G91" s="105">
        <v>2006</v>
      </c>
      <c r="H91" s="106"/>
      <c r="I91" s="107"/>
      <c r="J91" s="106"/>
      <c r="K91" s="108"/>
      <c r="L91" s="106"/>
      <c r="M91" s="109"/>
      <c r="N91" s="106"/>
      <c r="O91" s="108"/>
      <c r="P91" s="110">
        <v>2.3182870370370371E-2</v>
      </c>
    </row>
    <row r="92" spans="2:16" s="19" customFormat="1" x14ac:dyDescent="0.2">
      <c r="B92" s="102" t="s">
        <v>21</v>
      </c>
      <c r="C92" s="103">
        <v>24</v>
      </c>
      <c r="D92" s="104" t="s">
        <v>61</v>
      </c>
      <c r="E92" s="104" t="s">
        <v>156</v>
      </c>
      <c r="F92" s="104" t="s">
        <v>63</v>
      </c>
      <c r="G92" s="105">
        <v>2006</v>
      </c>
      <c r="H92" s="106"/>
      <c r="I92" s="107"/>
      <c r="J92" s="106"/>
      <c r="K92" s="108"/>
      <c r="L92" s="106"/>
      <c r="M92" s="109"/>
      <c r="N92" s="106"/>
      <c r="O92" s="108"/>
      <c r="P92" s="110">
        <v>2.3668981481481482E-2</v>
      </c>
    </row>
    <row r="93" spans="2:16" s="19" customFormat="1" x14ac:dyDescent="0.2">
      <c r="B93" s="62" t="s">
        <v>23</v>
      </c>
      <c r="C93" s="63">
        <v>29</v>
      </c>
      <c r="D93" s="64" t="s">
        <v>157</v>
      </c>
      <c r="E93" s="64" t="s">
        <v>78</v>
      </c>
      <c r="F93" s="64" t="s">
        <v>80</v>
      </c>
      <c r="G93" s="65">
        <v>2006</v>
      </c>
      <c r="H93" s="34"/>
      <c r="I93" s="111"/>
      <c r="J93" s="34"/>
      <c r="K93" s="35"/>
      <c r="L93" s="34"/>
      <c r="M93" s="112"/>
      <c r="N93" s="34"/>
      <c r="O93" s="35"/>
      <c r="P93" s="36">
        <v>2.3935185185185188E-2</v>
      </c>
    </row>
    <row r="94" spans="2:16" s="19" customFormat="1" x14ac:dyDescent="0.2">
      <c r="B94" s="62" t="s">
        <v>28</v>
      </c>
      <c r="C94" s="63">
        <v>22</v>
      </c>
      <c r="D94" s="64" t="s">
        <v>74</v>
      </c>
      <c r="E94" s="64" t="s">
        <v>158</v>
      </c>
      <c r="F94" s="64" t="s">
        <v>159</v>
      </c>
      <c r="G94" s="65">
        <v>2002</v>
      </c>
      <c r="H94" s="113"/>
      <c r="I94" s="114"/>
      <c r="J94" s="113"/>
      <c r="K94" s="115"/>
      <c r="L94" s="116"/>
      <c r="M94" s="117"/>
      <c r="N94" s="118"/>
      <c r="O94" s="119"/>
      <c r="P94" s="36">
        <v>2.4594907407407402E-2</v>
      </c>
    </row>
    <row r="95" spans="2:16" s="19" customFormat="1" x14ac:dyDescent="0.2">
      <c r="B95" s="67" t="s">
        <v>27</v>
      </c>
      <c r="C95" s="68">
        <v>23</v>
      </c>
      <c r="D95" s="69" t="s">
        <v>106</v>
      </c>
      <c r="E95" s="69" t="s">
        <v>160</v>
      </c>
      <c r="F95" s="69" t="s">
        <v>161</v>
      </c>
      <c r="G95" s="71">
        <v>2003</v>
      </c>
      <c r="H95" s="120"/>
      <c r="I95" s="121"/>
      <c r="J95" s="122"/>
      <c r="K95" s="122"/>
      <c r="L95" s="123"/>
      <c r="M95" s="124"/>
      <c r="N95" s="125"/>
      <c r="O95" s="126"/>
      <c r="P95" s="44">
        <v>2.6388888888888889E-2</v>
      </c>
    </row>
    <row r="96" spans="2:16" s="19" customFormat="1" x14ac:dyDescent="0.2">
      <c r="B96" s="87"/>
      <c r="C96" s="17"/>
      <c r="D96" s="72"/>
      <c r="E96" s="72"/>
      <c r="F96" s="127"/>
      <c r="G96" s="20"/>
      <c r="H96" s="73"/>
      <c r="I96" s="74"/>
      <c r="J96" s="73"/>
      <c r="K96" s="74"/>
      <c r="L96" s="73"/>
      <c r="M96" s="74"/>
      <c r="N96" s="73"/>
      <c r="O96" s="74"/>
      <c r="P96" s="88"/>
    </row>
    <row r="97" spans="2:16" s="19" customFormat="1" x14ac:dyDescent="0.2">
      <c r="B97" s="89"/>
      <c r="C97" s="46"/>
      <c r="D97" s="18" t="s">
        <v>162</v>
      </c>
      <c r="F97" s="47"/>
      <c r="G97" s="48"/>
      <c r="H97" s="49"/>
      <c r="I97" s="50"/>
      <c r="J97" s="49"/>
      <c r="K97" s="51"/>
      <c r="L97" s="52"/>
      <c r="M97" s="53"/>
      <c r="N97" s="54"/>
      <c r="O97" s="55"/>
      <c r="P97" s="56"/>
    </row>
    <row r="98" spans="2:16" s="19" customFormat="1" x14ac:dyDescent="0.2">
      <c r="B98" s="58" t="s">
        <v>13</v>
      </c>
      <c r="C98" s="59">
        <v>30</v>
      </c>
      <c r="D98" s="60" t="s">
        <v>163</v>
      </c>
      <c r="E98" s="60" t="s">
        <v>164</v>
      </c>
      <c r="F98" s="60" t="s">
        <v>71</v>
      </c>
      <c r="G98" s="61">
        <v>2005</v>
      </c>
      <c r="H98" s="128"/>
      <c r="I98" s="129"/>
      <c r="J98" s="128"/>
      <c r="K98" s="130"/>
      <c r="L98" s="131"/>
      <c r="M98" s="132"/>
      <c r="N98" s="133"/>
      <c r="O98" s="134"/>
      <c r="P98" s="29">
        <v>1.8993055555555558E-2</v>
      </c>
    </row>
    <row r="99" spans="2:16" s="19" customFormat="1" x14ac:dyDescent="0.2">
      <c r="B99" s="102" t="s">
        <v>17</v>
      </c>
      <c r="C99" s="103">
        <v>31</v>
      </c>
      <c r="D99" s="104" t="s">
        <v>163</v>
      </c>
      <c r="E99" s="104" t="s">
        <v>165</v>
      </c>
      <c r="F99" s="104" t="s">
        <v>71</v>
      </c>
      <c r="G99" s="105">
        <v>2002</v>
      </c>
      <c r="H99" s="135"/>
      <c r="I99" s="136"/>
      <c r="J99" s="135"/>
      <c r="K99" s="137"/>
      <c r="L99" s="138"/>
      <c r="M99" s="139"/>
      <c r="N99" s="140"/>
      <c r="O99" s="141"/>
      <c r="P99" s="110">
        <v>2.0509259259259258E-2</v>
      </c>
    </row>
    <row r="100" spans="2:16" s="19" customFormat="1" x14ac:dyDescent="0.2">
      <c r="B100" s="102" t="s">
        <v>21</v>
      </c>
      <c r="C100" s="103">
        <v>21</v>
      </c>
      <c r="D100" s="104" t="s">
        <v>122</v>
      </c>
      <c r="E100" s="104" t="s">
        <v>166</v>
      </c>
      <c r="F100" s="104" t="s">
        <v>167</v>
      </c>
      <c r="G100" s="105">
        <v>2002</v>
      </c>
      <c r="H100" s="135"/>
      <c r="I100" s="136"/>
      <c r="J100" s="135"/>
      <c r="K100" s="137"/>
      <c r="L100" s="138"/>
      <c r="M100" s="139"/>
      <c r="N100" s="140"/>
      <c r="O100" s="141"/>
      <c r="P100" s="110">
        <v>2.4594907407407402E-2</v>
      </c>
    </row>
    <row r="101" spans="2:16" s="19" customFormat="1" x14ac:dyDescent="0.2">
      <c r="B101" s="102" t="s">
        <v>23</v>
      </c>
      <c r="C101" s="103">
        <v>25</v>
      </c>
      <c r="D101" s="104" t="s">
        <v>168</v>
      </c>
      <c r="E101" s="104" t="s">
        <v>164</v>
      </c>
      <c r="F101" s="104" t="s">
        <v>20</v>
      </c>
      <c r="G101" s="105">
        <v>2006</v>
      </c>
      <c r="H101" s="135"/>
      <c r="I101" s="136"/>
      <c r="J101" s="135"/>
      <c r="K101" s="137"/>
      <c r="L101" s="138"/>
      <c r="M101" s="139"/>
      <c r="N101" s="140"/>
      <c r="O101" s="141"/>
      <c r="P101" s="110">
        <v>2.6724537037037036E-2</v>
      </c>
    </row>
    <row r="102" spans="2:16" s="19" customFormat="1" x14ac:dyDescent="0.2">
      <c r="B102" s="62" t="s">
        <v>28</v>
      </c>
      <c r="C102" s="63">
        <v>32</v>
      </c>
      <c r="D102" s="64" t="s">
        <v>169</v>
      </c>
      <c r="E102" s="64" t="s">
        <v>170</v>
      </c>
      <c r="F102" s="64" t="s">
        <v>171</v>
      </c>
      <c r="G102" s="65">
        <v>2006</v>
      </c>
      <c r="H102" s="113"/>
      <c r="I102" s="142"/>
      <c r="J102" s="113"/>
      <c r="K102" s="115"/>
      <c r="L102" s="116"/>
      <c r="M102" s="143"/>
      <c r="N102" s="118"/>
      <c r="O102" s="119"/>
      <c r="P102" s="36">
        <v>3.0914351851851856E-2</v>
      </c>
    </row>
    <row r="103" spans="2:16" s="19" customFormat="1" x14ac:dyDescent="0.2">
      <c r="B103" s="67" t="s">
        <v>27</v>
      </c>
      <c r="C103" s="68">
        <v>26</v>
      </c>
      <c r="D103" s="69" t="s">
        <v>172</v>
      </c>
      <c r="E103" s="69" t="s">
        <v>173</v>
      </c>
      <c r="F103" s="69" t="s">
        <v>174</v>
      </c>
      <c r="G103" s="71">
        <v>2006</v>
      </c>
      <c r="H103" s="182" t="s">
        <v>175</v>
      </c>
      <c r="I103" s="183"/>
      <c r="J103" s="183"/>
      <c r="K103" s="183"/>
      <c r="L103" s="183"/>
      <c r="M103" s="183"/>
      <c r="N103" s="183"/>
      <c r="O103" s="183"/>
      <c r="P103" s="184"/>
    </row>
    <row r="104" spans="2:16" s="19" customFormat="1" x14ac:dyDescent="0.2">
      <c r="B104" s="87"/>
      <c r="C104" s="17"/>
      <c r="D104" s="72"/>
      <c r="E104" s="72"/>
      <c r="F104" s="72"/>
      <c r="G104" s="20"/>
      <c r="H104" s="73"/>
      <c r="I104" s="74"/>
      <c r="J104" s="73"/>
      <c r="K104" s="74"/>
      <c r="L104" s="73"/>
      <c r="M104" s="74"/>
      <c r="N104" s="73"/>
      <c r="O104" s="74"/>
      <c r="P104" s="73"/>
    </row>
    <row r="105" spans="2:16" s="19" customFormat="1" x14ac:dyDescent="0.2">
      <c r="B105" s="144"/>
      <c r="C105" s="46"/>
      <c r="D105" s="18" t="s">
        <v>176</v>
      </c>
      <c r="F105" s="47"/>
      <c r="G105" s="48"/>
      <c r="H105" s="49"/>
      <c r="I105" s="50"/>
      <c r="J105" s="49"/>
      <c r="K105" s="51"/>
      <c r="L105" s="52"/>
      <c r="M105" s="53"/>
      <c r="N105" s="54"/>
      <c r="O105" s="55"/>
      <c r="P105" s="49"/>
    </row>
    <row r="106" spans="2:16" s="19" customFormat="1" x14ac:dyDescent="0.2">
      <c r="B106" s="58" t="s">
        <v>13</v>
      </c>
      <c r="C106" s="59">
        <v>16</v>
      </c>
      <c r="D106" s="60" t="s">
        <v>154</v>
      </c>
      <c r="E106" s="60" t="s">
        <v>177</v>
      </c>
      <c r="F106" s="60" t="s">
        <v>178</v>
      </c>
      <c r="G106" s="61">
        <v>2007</v>
      </c>
      <c r="H106" s="27"/>
      <c r="I106" s="28"/>
      <c r="J106" s="27"/>
      <c r="K106" s="28"/>
      <c r="L106" s="27"/>
      <c r="M106" s="28"/>
      <c r="N106" s="27"/>
      <c r="O106" s="28"/>
      <c r="P106" s="29">
        <v>4.5949074074074078E-3</v>
      </c>
    </row>
    <row r="107" spans="2:16" s="19" customFormat="1" x14ac:dyDescent="0.2">
      <c r="B107" s="62" t="s">
        <v>17</v>
      </c>
      <c r="C107" s="63">
        <v>14</v>
      </c>
      <c r="D107" s="64" t="s">
        <v>179</v>
      </c>
      <c r="E107" s="64" t="s">
        <v>156</v>
      </c>
      <c r="F107" s="64" t="s">
        <v>180</v>
      </c>
      <c r="G107" s="65">
        <v>2007</v>
      </c>
      <c r="H107" s="113"/>
      <c r="I107" s="142"/>
      <c r="J107" s="113"/>
      <c r="K107" s="115"/>
      <c r="L107" s="116"/>
      <c r="M107" s="143"/>
      <c r="N107" s="118"/>
      <c r="O107" s="119"/>
      <c r="P107" s="36">
        <v>4.8958333333333328E-3</v>
      </c>
    </row>
    <row r="108" spans="2:16" s="19" customFormat="1" x14ac:dyDescent="0.2">
      <c r="B108" s="62" t="s">
        <v>21</v>
      </c>
      <c r="C108" s="63">
        <v>15</v>
      </c>
      <c r="D108" s="64" t="s">
        <v>179</v>
      </c>
      <c r="E108" s="64" t="s">
        <v>181</v>
      </c>
      <c r="F108" s="64" t="s">
        <v>182</v>
      </c>
      <c r="G108" s="65">
        <v>2008</v>
      </c>
      <c r="H108" s="113"/>
      <c r="I108" s="142"/>
      <c r="J108" s="113"/>
      <c r="K108" s="115"/>
      <c r="L108" s="116"/>
      <c r="M108" s="143"/>
      <c r="N108" s="118"/>
      <c r="O108" s="119"/>
      <c r="P108" s="36">
        <v>5.4976851851851853E-3</v>
      </c>
    </row>
    <row r="109" spans="2:16" s="19" customFormat="1" x14ac:dyDescent="0.2">
      <c r="B109" s="62" t="s">
        <v>23</v>
      </c>
      <c r="C109" s="63">
        <v>11</v>
      </c>
      <c r="D109" s="64" t="s">
        <v>183</v>
      </c>
      <c r="E109" s="64" t="s">
        <v>177</v>
      </c>
      <c r="F109" s="64" t="s">
        <v>184</v>
      </c>
      <c r="G109" s="65">
        <v>2008</v>
      </c>
      <c r="H109" s="113"/>
      <c r="I109" s="142"/>
      <c r="J109" s="113"/>
      <c r="K109" s="115"/>
      <c r="L109" s="116"/>
      <c r="M109" s="143"/>
      <c r="N109" s="118"/>
      <c r="O109" s="119"/>
      <c r="P109" s="36">
        <v>5.7754629629629623E-3</v>
      </c>
    </row>
    <row r="110" spans="2:16" s="19" customFormat="1" x14ac:dyDescent="0.2">
      <c r="B110" s="67" t="s">
        <v>28</v>
      </c>
      <c r="C110" s="68">
        <v>17</v>
      </c>
      <c r="D110" s="69" t="s">
        <v>185</v>
      </c>
      <c r="E110" s="69" t="s">
        <v>149</v>
      </c>
      <c r="F110" s="69" t="s">
        <v>186</v>
      </c>
      <c r="G110" s="71">
        <v>2008</v>
      </c>
      <c r="H110" s="42"/>
      <c r="I110" s="43"/>
      <c r="J110" s="122"/>
      <c r="K110" s="145"/>
      <c r="L110" s="123"/>
      <c r="M110" s="43"/>
      <c r="N110" s="42"/>
      <c r="O110" s="43"/>
      <c r="P110" s="44">
        <v>7.1643518518518514E-3</v>
      </c>
    </row>
    <row r="111" spans="2:16" s="19" customFormat="1" x14ac:dyDescent="0.2">
      <c r="B111" s="87"/>
      <c r="C111" s="17"/>
      <c r="D111" s="72"/>
      <c r="E111" s="72"/>
      <c r="F111" s="72"/>
      <c r="G111" s="20"/>
      <c r="H111" s="73"/>
      <c r="I111" s="74"/>
      <c r="J111" s="73"/>
      <c r="K111" s="74"/>
      <c r="L111" s="73"/>
      <c r="M111" s="74"/>
      <c r="N111" s="73"/>
      <c r="O111" s="74"/>
      <c r="P111" s="73"/>
    </row>
    <row r="112" spans="2:16" s="19" customFormat="1" x14ac:dyDescent="0.2">
      <c r="B112" s="146"/>
      <c r="C112" s="17"/>
      <c r="D112" s="72"/>
      <c r="E112" s="72"/>
      <c r="F112" s="72"/>
      <c r="G112" s="20"/>
      <c r="H112" s="73"/>
      <c r="I112" s="74"/>
      <c r="J112" s="73"/>
      <c r="K112" s="74"/>
      <c r="L112" s="73"/>
      <c r="M112" s="74"/>
      <c r="N112" s="73"/>
      <c r="O112" s="74"/>
      <c r="P112" s="147"/>
    </row>
    <row r="113" spans="2:16" s="19" customFormat="1" x14ac:dyDescent="0.2">
      <c r="B113" s="144"/>
      <c r="C113" s="46"/>
      <c r="D113" s="18" t="s">
        <v>187</v>
      </c>
      <c r="F113" s="47"/>
      <c r="G113" s="48"/>
      <c r="H113" s="49"/>
      <c r="I113" s="50"/>
      <c r="J113" s="49"/>
      <c r="K113" s="51"/>
      <c r="L113" s="52"/>
      <c r="M113" s="53"/>
      <c r="N113" s="54"/>
      <c r="O113" s="55"/>
      <c r="P113" s="49"/>
    </row>
    <row r="114" spans="2:16" s="19" customFormat="1" x14ac:dyDescent="0.2">
      <c r="B114" s="58" t="s">
        <v>13</v>
      </c>
      <c r="C114" s="59">
        <v>13</v>
      </c>
      <c r="D114" s="60" t="s">
        <v>188</v>
      </c>
      <c r="E114" s="60" t="s">
        <v>115</v>
      </c>
      <c r="F114" s="60" t="s">
        <v>108</v>
      </c>
      <c r="G114" s="61">
        <v>2007</v>
      </c>
      <c r="H114" s="27"/>
      <c r="I114" s="28"/>
      <c r="J114" s="27"/>
      <c r="K114" s="28"/>
      <c r="L114" s="27"/>
      <c r="M114" s="28"/>
      <c r="N114" s="27"/>
      <c r="O114" s="28"/>
      <c r="P114" s="29">
        <v>5.0347222222222225E-3</v>
      </c>
    </row>
    <row r="115" spans="2:16" s="19" customFormat="1" x14ac:dyDescent="0.2">
      <c r="B115" s="67" t="s">
        <v>17</v>
      </c>
      <c r="C115" s="68">
        <v>12</v>
      </c>
      <c r="D115" s="69" t="s">
        <v>189</v>
      </c>
      <c r="E115" s="69" t="s">
        <v>165</v>
      </c>
      <c r="F115" s="69" t="s">
        <v>108</v>
      </c>
      <c r="G115" s="71">
        <v>2007</v>
      </c>
      <c r="H115" s="42"/>
      <c r="I115" s="43"/>
      <c r="J115" s="42"/>
      <c r="K115" s="43"/>
      <c r="L115" s="42"/>
      <c r="M115" s="43"/>
      <c r="N115" s="42"/>
      <c r="O115" s="43"/>
      <c r="P115" s="44">
        <v>6.5393518518518517E-3</v>
      </c>
    </row>
    <row r="116" spans="2:16" s="19" customFormat="1" x14ac:dyDescent="0.2">
      <c r="B116" s="146"/>
      <c r="C116" s="17"/>
      <c r="D116" s="72"/>
      <c r="E116" s="72"/>
      <c r="F116" s="72"/>
      <c r="G116" s="20"/>
      <c r="H116" s="73"/>
      <c r="I116" s="74"/>
      <c r="J116" s="73"/>
      <c r="K116" s="74"/>
      <c r="L116" s="73"/>
      <c r="M116" s="74"/>
      <c r="N116" s="73"/>
      <c r="O116" s="74"/>
      <c r="P116" s="88"/>
    </row>
    <row r="117" spans="2:16" s="19" customFormat="1" ht="14.25" customHeight="1" x14ac:dyDescent="0.2">
      <c r="B117" s="144"/>
      <c r="C117" s="46"/>
      <c r="D117" s="18" t="s">
        <v>190</v>
      </c>
      <c r="F117" s="47"/>
      <c r="G117" s="48"/>
      <c r="H117" s="49"/>
      <c r="I117" s="50"/>
      <c r="J117" s="49"/>
      <c r="K117" s="51"/>
      <c r="L117" s="52"/>
      <c r="M117" s="53"/>
      <c r="N117" s="54"/>
      <c r="O117" s="55"/>
      <c r="P117" s="56"/>
    </row>
    <row r="118" spans="2:16" s="19" customFormat="1" x14ac:dyDescent="0.2">
      <c r="B118" s="58" t="s">
        <v>13</v>
      </c>
      <c r="C118" s="59">
        <v>1</v>
      </c>
      <c r="D118" s="60" t="s">
        <v>191</v>
      </c>
      <c r="E118" s="60" t="s">
        <v>165</v>
      </c>
      <c r="F118" s="60" t="s">
        <v>108</v>
      </c>
      <c r="G118" s="61">
        <v>2011</v>
      </c>
      <c r="H118" s="27"/>
      <c r="I118" s="28"/>
      <c r="J118" s="27"/>
      <c r="K118" s="28"/>
      <c r="L118" s="27"/>
      <c r="M118" s="28"/>
      <c r="N118" s="27"/>
      <c r="O118" s="28"/>
      <c r="P118" s="29">
        <v>3.1944444444444442E-3</v>
      </c>
    </row>
    <row r="119" spans="2:16" s="19" customFormat="1" x14ac:dyDescent="0.2">
      <c r="B119" s="67" t="s">
        <v>17</v>
      </c>
      <c r="C119" s="68">
        <v>6</v>
      </c>
      <c r="D119" s="69" t="s">
        <v>191</v>
      </c>
      <c r="E119" s="69" t="s">
        <v>192</v>
      </c>
      <c r="F119" s="69" t="s">
        <v>108</v>
      </c>
      <c r="G119" s="71">
        <v>2013</v>
      </c>
      <c r="H119" s="42"/>
      <c r="I119" s="43"/>
      <c r="J119" s="42"/>
      <c r="K119" s="43"/>
      <c r="L119" s="42"/>
      <c r="M119" s="43"/>
      <c r="N119" s="42"/>
      <c r="O119" s="43"/>
      <c r="P119" s="44">
        <v>5.138888888888889E-3</v>
      </c>
    </row>
    <row r="120" spans="2:16" s="19" customFormat="1" x14ac:dyDescent="0.2">
      <c r="B120" s="146"/>
      <c r="C120" s="17"/>
      <c r="D120" s="72"/>
      <c r="E120" s="72"/>
      <c r="F120" s="72"/>
      <c r="G120" s="20"/>
      <c r="H120" s="73"/>
      <c r="I120" s="74"/>
      <c r="J120" s="73"/>
      <c r="K120" s="74"/>
      <c r="L120" s="73"/>
      <c r="M120" s="74"/>
      <c r="N120" s="73"/>
      <c r="O120" s="74"/>
      <c r="P120" s="88"/>
    </row>
    <row r="121" spans="2:16" s="19" customFormat="1" x14ac:dyDescent="0.2">
      <c r="B121" s="89"/>
      <c r="C121" s="46"/>
      <c r="D121" s="18" t="s">
        <v>193</v>
      </c>
      <c r="F121" s="47"/>
      <c r="G121" s="48"/>
      <c r="H121" s="49"/>
      <c r="I121" s="51"/>
      <c r="J121" s="49"/>
      <c r="K121" s="51"/>
      <c r="L121" s="52"/>
      <c r="M121" s="52"/>
      <c r="N121" s="54"/>
      <c r="O121" s="54"/>
      <c r="P121" s="56"/>
    </row>
    <row r="122" spans="2:16" s="19" customFormat="1" x14ac:dyDescent="0.2">
      <c r="B122" s="58" t="s">
        <v>13</v>
      </c>
      <c r="C122" s="59">
        <v>5</v>
      </c>
      <c r="D122" s="60" t="s">
        <v>72</v>
      </c>
      <c r="E122" s="60" t="s">
        <v>194</v>
      </c>
      <c r="F122" s="60" t="s">
        <v>73</v>
      </c>
      <c r="G122" s="61">
        <v>2009</v>
      </c>
      <c r="H122" s="27"/>
      <c r="I122" s="28"/>
      <c r="J122" s="27"/>
      <c r="K122" s="28"/>
      <c r="L122" s="27"/>
      <c r="M122" s="148"/>
      <c r="N122" s="27"/>
      <c r="O122" s="148"/>
      <c r="P122" s="29">
        <v>2.5694444444444445E-3</v>
      </c>
    </row>
    <row r="123" spans="2:16" s="19" customFormat="1" ht="15" customHeight="1" x14ac:dyDescent="0.2">
      <c r="B123" s="62" t="s">
        <v>17</v>
      </c>
      <c r="C123" s="63">
        <v>3</v>
      </c>
      <c r="D123" s="64" t="s">
        <v>29</v>
      </c>
      <c r="E123" s="64" t="s">
        <v>25</v>
      </c>
      <c r="F123" s="64" t="s">
        <v>31</v>
      </c>
      <c r="G123" s="65">
        <v>2012</v>
      </c>
      <c r="H123" s="34"/>
      <c r="I123" s="35"/>
      <c r="J123" s="34"/>
      <c r="K123" s="35"/>
      <c r="L123" s="34"/>
      <c r="M123" s="149"/>
      <c r="N123" s="34"/>
      <c r="O123" s="149"/>
      <c r="P123" s="36">
        <v>3.4143518518518516E-3</v>
      </c>
    </row>
    <row r="124" spans="2:16" s="19" customFormat="1" x14ac:dyDescent="0.2">
      <c r="B124" s="62" t="s">
        <v>21</v>
      </c>
      <c r="C124" s="63">
        <v>4</v>
      </c>
      <c r="D124" s="64" t="s">
        <v>195</v>
      </c>
      <c r="E124" s="64" t="s">
        <v>47</v>
      </c>
      <c r="F124" s="64" t="s">
        <v>184</v>
      </c>
      <c r="G124" s="65">
        <v>2011</v>
      </c>
      <c r="H124" s="34"/>
      <c r="I124" s="35"/>
      <c r="J124" s="34"/>
      <c r="K124" s="35"/>
      <c r="L124" s="34"/>
      <c r="M124" s="149"/>
      <c r="N124" s="34"/>
      <c r="O124" s="149"/>
      <c r="P124" s="36">
        <v>3.49537037037037E-3</v>
      </c>
    </row>
    <row r="125" spans="2:16" s="19" customFormat="1" ht="15" customHeight="1" x14ac:dyDescent="0.2">
      <c r="B125" s="67" t="s">
        <v>23</v>
      </c>
      <c r="C125" s="68">
        <v>2</v>
      </c>
      <c r="D125" s="69" t="s">
        <v>196</v>
      </c>
      <c r="E125" s="69" t="s">
        <v>62</v>
      </c>
      <c r="F125" s="69" t="s">
        <v>197</v>
      </c>
      <c r="G125" s="71">
        <v>2012</v>
      </c>
      <c r="H125" s="42"/>
      <c r="I125" s="43"/>
      <c r="J125" s="42"/>
      <c r="K125" s="43"/>
      <c r="L125" s="42"/>
      <c r="M125" s="150"/>
      <c r="N125" s="42"/>
      <c r="O125" s="150"/>
      <c r="P125" s="44">
        <v>3.5416666666666661E-3</v>
      </c>
    </row>
    <row r="126" spans="2:16" x14ac:dyDescent="0.2">
      <c r="B126" s="151"/>
      <c r="C126" s="93"/>
      <c r="D126" s="95"/>
      <c r="E126" s="95"/>
      <c r="F126" s="95"/>
      <c r="G126" s="96"/>
      <c r="H126" s="97"/>
      <c r="I126" s="98"/>
      <c r="J126" s="97"/>
      <c r="K126" s="98"/>
      <c r="L126" s="97"/>
      <c r="M126" s="152"/>
      <c r="N126" s="97"/>
      <c r="O126" s="152"/>
      <c r="P126" s="97"/>
    </row>
    <row r="127" spans="2:16" x14ac:dyDescent="0.2">
      <c r="B127" s="153"/>
      <c r="C127" s="154"/>
      <c r="H127" s="79"/>
      <c r="I127" s="79"/>
      <c r="J127" s="79"/>
      <c r="K127" s="12"/>
      <c r="L127" s="79"/>
      <c r="M127" s="79"/>
      <c r="N127" s="79"/>
      <c r="O127" s="79"/>
      <c r="P127" s="99" t="e">
        <f>SUM(#REF!)</f>
        <v>#REF!</v>
      </c>
    </row>
    <row r="128" spans="2:16" x14ac:dyDescent="0.2">
      <c r="B128" s="155"/>
      <c r="C128" s="154"/>
      <c r="H128" s="79"/>
      <c r="I128" s="79"/>
      <c r="J128" s="79"/>
      <c r="K128" s="12"/>
      <c r="L128" s="79"/>
      <c r="M128" s="79"/>
      <c r="N128" s="79"/>
      <c r="O128" s="79"/>
      <c r="P128" s="79"/>
    </row>
    <row r="129" spans="2:16" x14ac:dyDescent="0.2">
      <c r="B129" s="155"/>
      <c r="C129" s="154"/>
      <c r="H129" s="79"/>
      <c r="I129" s="79"/>
      <c r="J129" s="79"/>
      <c r="K129" s="12"/>
      <c r="L129" s="79"/>
      <c r="M129" s="79"/>
      <c r="N129" s="79"/>
      <c r="O129" s="79"/>
      <c r="P129" s="79"/>
    </row>
    <row r="130" spans="2:16" x14ac:dyDescent="0.2">
      <c r="B130" s="155"/>
      <c r="C130" s="154"/>
      <c r="H130" s="79"/>
      <c r="I130" s="79"/>
      <c r="J130" s="79"/>
      <c r="K130" s="12"/>
      <c r="L130" s="79"/>
      <c r="M130" s="79"/>
      <c r="N130" s="79"/>
      <c r="O130" s="79"/>
      <c r="P130" s="79"/>
    </row>
    <row r="131" spans="2:16" x14ac:dyDescent="0.2">
      <c r="B131" s="155"/>
      <c r="C131" s="154"/>
      <c r="H131" s="79"/>
      <c r="I131" s="79"/>
      <c r="J131" s="79"/>
      <c r="K131" s="12"/>
      <c r="L131" s="79"/>
      <c r="M131" s="79"/>
      <c r="N131" s="79"/>
      <c r="O131" s="79"/>
      <c r="P131" s="79"/>
    </row>
    <row r="132" spans="2:16" x14ac:dyDescent="0.2">
      <c r="B132" s="155"/>
      <c r="C132" s="154"/>
      <c r="H132" s="79"/>
      <c r="I132" s="79"/>
      <c r="J132" s="79"/>
      <c r="K132" s="12"/>
      <c r="L132" s="79"/>
      <c r="M132" s="79"/>
      <c r="N132" s="79"/>
      <c r="O132" s="79"/>
      <c r="P132" s="79"/>
    </row>
    <row r="133" spans="2:16" x14ac:dyDescent="0.2">
      <c r="B133" s="155"/>
      <c r="C133" s="154"/>
      <c r="H133" s="79"/>
      <c r="I133" s="79"/>
      <c r="J133" s="79"/>
      <c r="K133" s="12"/>
      <c r="L133" s="79"/>
      <c r="M133" s="79"/>
      <c r="N133" s="79"/>
      <c r="O133" s="79"/>
      <c r="P133" s="79"/>
    </row>
    <row r="134" spans="2:16" x14ac:dyDescent="0.2">
      <c r="B134" s="155"/>
      <c r="C134" s="154"/>
      <c r="H134" s="79"/>
      <c r="I134" s="79"/>
      <c r="J134" s="79"/>
      <c r="K134" s="12"/>
      <c r="L134" s="79"/>
      <c r="M134" s="79"/>
      <c r="N134" s="79"/>
      <c r="O134" s="79"/>
      <c r="P134" s="79"/>
    </row>
    <row r="135" spans="2:16" x14ac:dyDescent="0.2">
      <c r="B135" s="155"/>
      <c r="C135" s="154"/>
      <c r="H135" s="79"/>
      <c r="I135" s="79"/>
      <c r="J135" s="79"/>
      <c r="K135" s="12"/>
      <c r="L135" s="79"/>
      <c r="M135" s="79"/>
      <c r="N135" s="79"/>
      <c r="O135" s="79"/>
      <c r="P135" s="79"/>
    </row>
    <row r="136" spans="2:16" x14ac:dyDescent="0.2">
      <c r="B136" s="155"/>
      <c r="C136" s="154"/>
      <c r="H136" s="79"/>
      <c r="I136" s="79"/>
      <c r="J136" s="79"/>
      <c r="K136" s="12"/>
      <c r="L136" s="79"/>
      <c r="M136" s="79"/>
      <c r="N136" s="79"/>
      <c r="O136" s="79"/>
      <c r="P136" s="79"/>
    </row>
    <row r="137" spans="2:16" x14ac:dyDescent="0.2">
      <c r="B137" s="155"/>
      <c r="C137" s="154"/>
      <c r="H137" s="79"/>
      <c r="I137" s="79"/>
      <c r="J137" s="79"/>
      <c r="K137" s="12"/>
      <c r="L137" s="79"/>
      <c r="M137" s="79"/>
      <c r="N137" s="79"/>
      <c r="O137" s="79"/>
      <c r="P137" s="79"/>
    </row>
    <row r="138" spans="2:16" x14ac:dyDescent="0.2">
      <c r="B138" s="155"/>
      <c r="C138" s="154"/>
      <c r="H138" s="79"/>
      <c r="I138" s="79"/>
      <c r="J138" s="79"/>
      <c r="K138" s="12"/>
      <c r="L138" s="79"/>
      <c r="M138" s="79"/>
      <c r="N138" s="79"/>
      <c r="O138" s="79"/>
      <c r="P138" s="79"/>
    </row>
    <row r="139" spans="2:16" x14ac:dyDescent="0.2">
      <c r="B139" s="155"/>
      <c r="C139" s="154"/>
      <c r="H139" s="79"/>
      <c r="I139" s="79"/>
      <c r="J139" s="79"/>
      <c r="K139" s="12"/>
      <c r="L139" s="79"/>
      <c r="M139" s="79"/>
      <c r="N139" s="79"/>
      <c r="O139" s="79"/>
      <c r="P139" s="79"/>
    </row>
    <row r="140" spans="2:16" x14ac:dyDescent="0.2">
      <c r="B140" s="155"/>
      <c r="C140" s="154"/>
      <c r="H140" s="79"/>
      <c r="I140" s="79"/>
      <c r="J140" s="79"/>
      <c r="K140" s="12"/>
      <c r="L140" s="79"/>
      <c r="M140" s="79"/>
      <c r="N140" s="79"/>
      <c r="O140" s="79"/>
      <c r="P140" s="79"/>
    </row>
    <row r="141" spans="2:16" x14ac:dyDescent="0.2">
      <c r="B141" s="155"/>
      <c r="C141" s="154"/>
      <c r="H141" s="79"/>
      <c r="I141" s="79"/>
      <c r="J141" s="79"/>
      <c r="K141" s="12"/>
      <c r="L141" s="79"/>
      <c r="M141" s="79"/>
      <c r="N141" s="79"/>
      <c r="O141" s="79"/>
      <c r="P141" s="79"/>
    </row>
    <row r="142" spans="2:16" x14ac:dyDescent="0.2">
      <c r="B142" s="155"/>
      <c r="C142" s="154"/>
      <c r="H142" s="79"/>
      <c r="I142" s="79"/>
      <c r="J142" s="79"/>
      <c r="K142" s="12"/>
      <c r="L142" s="79"/>
      <c r="M142" s="79"/>
      <c r="N142" s="79"/>
      <c r="O142" s="79"/>
      <c r="P142" s="79"/>
    </row>
    <row r="143" spans="2:16" x14ac:dyDescent="0.2">
      <c r="B143" s="155"/>
      <c r="C143" s="154"/>
      <c r="H143" s="79"/>
      <c r="I143" s="79"/>
      <c r="J143" s="79"/>
      <c r="K143" s="12"/>
      <c r="L143" s="79"/>
      <c r="M143" s="79"/>
      <c r="N143" s="79"/>
      <c r="O143" s="79"/>
      <c r="P143" s="79"/>
    </row>
    <row r="144" spans="2:16" x14ac:dyDescent="0.2">
      <c r="B144" s="155"/>
      <c r="C144" s="154"/>
      <c r="H144" s="79"/>
      <c r="I144" s="79"/>
      <c r="J144" s="79"/>
      <c r="K144" s="12"/>
      <c r="L144" s="79"/>
      <c r="M144" s="79"/>
      <c r="N144" s="79"/>
      <c r="O144" s="79"/>
      <c r="P144" s="79"/>
    </row>
    <row r="145" spans="2:16" x14ac:dyDescent="0.2">
      <c r="B145" s="155"/>
      <c r="C145" s="154"/>
      <c r="H145" s="79"/>
      <c r="I145" s="79"/>
      <c r="J145" s="79"/>
      <c r="K145" s="12"/>
      <c r="L145" s="79"/>
      <c r="M145" s="79"/>
      <c r="N145" s="79"/>
      <c r="O145" s="79"/>
      <c r="P145" s="79"/>
    </row>
    <row r="146" spans="2:16" x14ac:dyDescent="0.2">
      <c r="B146" s="156"/>
      <c r="C146" s="93"/>
      <c r="D146" s="95"/>
      <c r="E146" s="95"/>
      <c r="F146" s="95"/>
      <c r="G146" s="96"/>
      <c r="H146" s="157"/>
      <c r="I146" s="158"/>
      <c r="J146" s="157"/>
      <c r="K146" s="158"/>
      <c r="L146" s="157"/>
      <c r="M146" s="158"/>
      <c r="N146" s="157"/>
      <c r="O146" s="158"/>
      <c r="P146" s="159"/>
    </row>
    <row r="147" spans="2:16" x14ac:dyDescent="0.2">
      <c r="B147" s="156"/>
      <c r="C147" s="93"/>
      <c r="D147" s="95"/>
      <c r="E147" s="95"/>
      <c r="F147" s="95"/>
      <c r="G147" s="96"/>
      <c r="H147" s="157"/>
      <c r="I147" s="158"/>
      <c r="J147" s="157"/>
      <c r="K147" s="158"/>
      <c r="L147" s="157"/>
      <c r="M147" s="158"/>
      <c r="N147" s="157"/>
      <c r="O147" s="158"/>
      <c r="P147" s="159"/>
    </row>
    <row r="148" spans="2:16" x14ac:dyDescent="0.2">
      <c r="B148" s="156"/>
      <c r="C148" s="93"/>
      <c r="D148" s="95"/>
      <c r="E148" s="95"/>
      <c r="F148" s="95"/>
      <c r="G148" s="96"/>
      <c r="H148" s="157"/>
      <c r="I148" s="158"/>
      <c r="J148" s="157"/>
      <c r="K148" s="158"/>
      <c r="L148" s="157"/>
      <c r="M148" s="158"/>
      <c r="N148" s="157"/>
      <c r="O148" s="158"/>
      <c r="P148" s="159"/>
    </row>
    <row r="149" spans="2:16" x14ac:dyDescent="0.2">
      <c r="B149" s="156"/>
      <c r="C149" s="93"/>
      <c r="D149" s="95"/>
      <c r="E149" s="95"/>
      <c r="F149" s="95"/>
      <c r="G149" s="96"/>
      <c r="H149" s="157"/>
      <c r="I149" s="158"/>
      <c r="J149" s="157"/>
      <c r="K149" s="158"/>
      <c r="L149" s="157"/>
      <c r="M149" s="158"/>
      <c r="N149" s="157"/>
      <c r="O149" s="158"/>
      <c r="P149" s="159"/>
    </row>
    <row r="150" spans="2:16" x14ac:dyDescent="0.2">
      <c r="B150" s="156"/>
      <c r="C150" s="93"/>
      <c r="D150" s="95"/>
      <c r="E150" s="95"/>
      <c r="F150" s="95"/>
      <c r="G150" s="96"/>
      <c r="H150" s="157"/>
      <c r="I150" s="158"/>
      <c r="J150" s="157"/>
      <c r="K150" s="158"/>
      <c r="L150" s="157"/>
      <c r="M150" s="158"/>
      <c r="N150" s="157"/>
      <c r="O150" s="158"/>
      <c r="P150" s="159"/>
    </row>
    <row r="151" spans="2:16" x14ac:dyDescent="0.2">
      <c r="B151" s="156"/>
      <c r="C151" s="93"/>
      <c r="D151" s="95"/>
      <c r="E151" s="95"/>
      <c r="F151" s="95"/>
      <c r="G151" s="96"/>
      <c r="H151" s="157"/>
      <c r="I151" s="158"/>
      <c r="J151" s="157"/>
      <c r="K151" s="158"/>
      <c r="L151" s="157"/>
      <c r="M151" s="158"/>
      <c r="N151" s="157"/>
      <c r="O151" s="158"/>
      <c r="P151" s="159"/>
    </row>
    <row r="152" spans="2:16" x14ac:dyDescent="0.2">
      <c r="B152" s="156"/>
      <c r="C152" s="93"/>
      <c r="D152" s="95"/>
      <c r="E152" s="95"/>
      <c r="F152" s="95"/>
      <c r="G152" s="96"/>
      <c r="H152" s="157"/>
      <c r="I152" s="158"/>
      <c r="J152" s="157"/>
      <c r="K152" s="158"/>
      <c r="L152" s="157"/>
      <c r="M152" s="158"/>
      <c r="N152" s="157"/>
      <c r="O152" s="158"/>
      <c r="P152" s="159"/>
    </row>
    <row r="153" spans="2:16" x14ac:dyDescent="0.2">
      <c r="B153" s="156"/>
      <c r="C153" s="93"/>
      <c r="D153" s="95"/>
      <c r="E153" s="95"/>
      <c r="F153" s="95"/>
      <c r="G153" s="96"/>
      <c r="H153" s="157"/>
      <c r="I153" s="158"/>
      <c r="J153" s="157"/>
      <c r="K153" s="158"/>
      <c r="L153" s="157"/>
      <c r="M153" s="158"/>
      <c r="N153" s="157"/>
      <c r="O153" s="158"/>
      <c r="P153" s="159"/>
    </row>
    <row r="154" spans="2:16" x14ac:dyDescent="0.2">
      <c r="B154" s="156"/>
      <c r="C154" s="93"/>
      <c r="D154" s="95"/>
      <c r="E154" s="95"/>
      <c r="F154" s="95"/>
      <c r="G154" s="96"/>
      <c r="H154" s="157"/>
      <c r="I154" s="158"/>
      <c r="J154" s="157"/>
      <c r="K154" s="158"/>
      <c r="L154" s="157"/>
      <c r="M154" s="158"/>
      <c r="N154" s="157"/>
      <c r="O154" s="158"/>
      <c r="P154" s="159"/>
    </row>
    <row r="155" spans="2:16" x14ac:dyDescent="0.2">
      <c r="B155" s="156"/>
      <c r="C155" s="93"/>
      <c r="D155" s="95"/>
      <c r="E155" s="95"/>
      <c r="F155" s="95"/>
      <c r="G155" s="96"/>
      <c r="H155" s="157"/>
      <c r="I155" s="158"/>
      <c r="J155" s="157"/>
      <c r="K155" s="158"/>
      <c r="L155" s="157"/>
      <c r="M155" s="158"/>
      <c r="N155" s="157"/>
      <c r="O155" s="158"/>
      <c r="P155" s="159"/>
    </row>
    <row r="156" spans="2:16" x14ac:dyDescent="0.2">
      <c r="B156" s="156"/>
      <c r="C156" s="93"/>
      <c r="D156" s="95"/>
      <c r="E156" s="95"/>
      <c r="F156" s="95"/>
      <c r="G156" s="96"/>
      <c r="H156" s="157"/>
      <c r="I156" s="158"/>
      <c r="J156" s="157"/>
      <c r="K156" s="158"/>
      <c r="L156" s="157"/>
      <c r="M156" s="158"/>
      <c r="N156" s="157"/>
      <c r="O156" s="158"/>
      <c r="P156" s="159"/>
    </row>
    <row r="157" spans="2:16" x14ac:dyDescent="0.2">
      <c r="B157" s="156"/>
      <c r="C157" s="93"/>
      <c r="D157" s="95"/>
      <c r="E157" s="95"/>
      <c r="F157" s="95"/>
      <c r="G157" s="96"/>
      <c r="H157" s="157"/>
      <c r="I157" s="158"/>
      <c r="J157" s="157"/>
      <c r="K157" s="158"/>
      <c r="L157" s="157"/>
      <c r="M157" s="158"/>
      <c r="N157" s="157"/>
      <c r="O157" s="158"/>
      <c r="P157" s="159"/>
    </row>
    <row r="158" spans="2:16" x14ac:dyDescent="0.2">
      <c r="B158" s="156"/>
      <c r="C158" s="93"/>
      <c r="D158" s="95"/>
      <c r="E158" s="95"/>
      <c r="F158" s="95"/>
      <c r="G158" s="96"/>
      <c r="H158" s="157"/>
      <c r="I158" s="158"/>
      <c r="J158" s="157"/>
      <c r="K158" s="158"/>
      <c r="L158" s="157"/>
      <c r="M158" s="158"/>
      <c r="N158" s="157"/>
      <c r="O158" s="158"/>
      <c r="P158" s="159"/>
    </row>
    <row r="159" spans="2:16" x14ac:dyDescent="0.2">
      <c r="B159" s="151"/>
      <c r="C159" s="93"/>
      <c r="D159" s="8" t="s">
        <v>198</v>
      </c>
      <c r="E159" s="95"/>
      <c r="F159" s="95"/>
      <c r="G159" s="96"/>
      <c r="H159" s="97"/>
      <c r="I159" s="98"/>
      <c r="J159" s="97"/>
      <c r="K159" s="98"/>
      <c r="L159" s="97"/>
      <c r="M159" s="152"/>
      <c r="N159" s="97"/>
      <c r="O159" s="152"/>
      <c r="P159" s="97"/>
    </row>
    <row r="160" spans="2:16" x14ac:dyDescent="0.2">
      <c r="B160" s="151"/>
      <c r="C160" s="93"/>
      <c r="D160" s="8"/>
      <c r="E160" s="95"/>
      <c r="F160" s="95"/>
      <c r="G160" s="96"/>
      <c r="H160" s="97"/>
      <c r="I160" s="98"/>
      <c r="J160" s="97"/>
      <c r="K160" s="98"/>
      <c r="L160" s="97"/>
      <c r="M160" s="152"/>
      <c r="N160" s="97"/>
      <c r="O160" s="152"/>
      <c r="P160" s="97"/>
    </row>
    <row r="161" spans="2:16" x14ac:dyDescent="0.2">
      <c r="B161" s="160" t="s">
        <v>13</v>
      </c>
      <c r="C161" s="161">
        <v>69</v>
      </c>
      <c r="D161" s="162" t="s">
        <v>18</v>
      </c>
      <c r="E161" s="162" t="s">
        <v>19</v>
      </c>
      <c r="F161" s="25" t="s">
        <v>20</v>
      </c>
      <c r="G161" s="163">
        <v>1981</v>
      </c>
      <c r="H161" s="164"/>
      <c r="I161" s="165"/>
      <c r="J161" s="164"/>
      <c r="K161" s="165"/>
      <c r="L161" s="164"/>
      <c r="M161" s="166"/>
      <c r="N161" s="164"/>
      <c r="O161" s="166"/>
      <c r="P161" s="167">
        <v>5.2199074074074071E-2</v>
      </c>
    </row>
    <row r="162" spans="2:16" x14ac:dyDescent="0.2">
      <c r="B162" s="168"/>
      <c r="C162" s="68">
        <v>103</v>
      </c>
      <c r="D162" s="69" t="s">
        <v>114</v>
      </c>
      <c r="E162" s="69" t="s">
        <v>115</v>
      </c>
      <c r="F162" s="40" t="s">
        <v>20</v>
      </c>
      <c r="G162" s="71">
        <v>1983</v>
      </c>
      <c r="H162" s="169"/>
      <c r="I162" s="170"/>
      <c r="J162" s="169"/>
      <c r="K162" s="170"/>
      <c r="L162" s="169"/>
      <c r="M162" s="171"/>
      <c r="N162" s="169"/>
      <c r="O162" s="171"/>
      <c r="P162" s="172">
        <v>4.854166666666667E-2</v>
      </c>
    </row>
    <row r="163" spans="2:16" x14ac:dyDescent="0.2">
      <c r="B163" s="173"/>
      <c r="C163" s="17"/>
      <c r="D163" s="72"/>
      <c r="E163" s="72"/>
      <c r="F163" s="72"/>
      <c r="G163" s="20"/>
      <c r="H163" s="73"/>
      <c r="I163" s="74"/>
      <c r="J163" s="73"/>
      <c r="K163" s="74"/>
      <c r="L163" s="73"/>
      <c r="M163" s="174"/>
      <c r="N163" s="73"/>
      <c r="O163" s="174"/>
      <c r="P163" s="88">
        <f>SUM(P161:P162)</f>
        <v>0.10074074074074074</v>
      </c>
    </row>
    <row r="164" spans="2:16" x14ac:dyDescent="0.2">
      <c r="B164" s="160" t="s">
        <v>17</v>
      </c>
      <c r="C164" s="161">
        <v>60</v>
      </c>
      <c r="D164" s="162" t="s">
        <v>66</v>
      </c>
      <c r="E164" s="162" t="s">
        <v>67</v>
      </c>
      <c r="F164" s="60" t="s">
        <v>117</v>
      </c>
      <c r="G164" s="163">
        <v>1969</v>
      </c>
      <c r="H164" s="164"/>
      <c r="I164" s="165"/>
      <c r="J164" s="164"/>
      <c r="K164" s="165"/>
      <c r="L164" s="164"/>
      <c r="M164" s="166"/>
      <c r="N164" s="164"/>
      <c r="O164" s="166"/>
      <c r="P164" s="167">
        <v>5.288194444444444E-2</v>
      </c>
    </row>
    <row r="165" spans="2:16" x14ac:dyDescent="0.2">
      <c r="B165" s="168"/>
      <c r="C165" s="68">
        <v>98</v>
      </c>
      <c r="D165" s="69" t="s">
        <v>116</v>
      </c>
      <c r="E165" s="69" t="s">
        <v>115</v>
      </c>
      <c r="F165" s="175" t="s">
        <v>117</v>
      </c>
      <c r="G165" s="71">
        <v>1970</v>
      </c>
      <c r="H165" s="169"/>
      <c r="I165" s="170"/>
      <c r="J165" s="169"/>
      <c r="K165" s="170"/>
      <c r="L165" s="169"/>
      <c r="M165" s="171"/>
      <c r="N165" s="169"/>
      <c r="O165" s="171"/>
      <c r="P165" s="172">
        <v>5.5219907407407419E-2</v>
      </c>
    </row>
    <row r="166" spans="2:16" x14ac:dyDescent="0.2">
      <c r="B166" s="173"/>
      <c r="C166" s="17"/>
      <c r="D166" s="72"/>
      <c r="E166" s="72"/>
      <c r="F166" s="72"/>
      <c r="G166" s="20"/>
      <c r="H166" s="73"/>
      <c r="I166" s="74"/>
      <c r="J166" s="73"/>
      <c r="K166" s="74"/>
      <c r="L166" s="73"/>
      <c r="M166" s="174"/>
      <c r="N166" s="73"/>
      <c r="O166" s="174"/>
      <c r="P166" s="88">
        <f>SUM(P164:P165)</f>
        <v>0.10810185185185187</v>
      </c>
    </row>
    <row r="167" spans="2:16" x14ac:dyDescent="0.2">
      <c r="B167" s="160" t="s">
        <v>21</v>
      </c>
      <c r="C167" s="59">
        <v>48</v>
      </c>
      <c r="D167" s="60" t="s">
        <v>74</v>
      </c>
      <c r="E167" s="60" t="s">
        <v>75</v>
      </c>
      <c r="F167" s="60" t="s">
        <v>76</v>
      </c>
      <c r="G167" s="61">
        <v>1971</v>
      </c>
      <c r="H167" s="176"/>
      <c r="I167" s="165"/>
      <c r="J167" s="164"/>
      <c r="K167" s="165"/>
      <c r="L167" s="164"/>
      <c r="M167" s="166"/>
      <c r="N167" s="164"/>
      <c r="O167" s="177"/>
      <c r="P167" s="167">
        <v>5.8969907407407408E-2</v>
      </c>
    </row>
    <row r="168" spans="2:16" x14ac:dyDescent="0.2">
      <c r="B168" s="168"/>
      <c r="C168" s="178">
        <v>89</v>
      </c>
      <c r="D168" s="179" t="s">
        <v>122</v>
      </c>
      <c r="E168" s="179" t="s">
        <v>123</v>
      </c>
      <c r="F168" s="179" t="s">
        <v>76</v>
      </c>
      <c r="G168" s="180">
        <v>1971</v>
      </c>
      <c r="H168" s="169"/>
      <c r="I168" s="170"/>
      <c r="J168" s="169"/>
      <c r="K168" s="170"/>
      <c r="L168" s="169"/>
      <c r="M168" s="171"/>
      <c r="N168" s="169"/>
      <c r="O168" s="171"/>
      <c r="P168" s="172">
        <v>5.724537037037037E-2</v>
      </c>
    </row>
    <row r="169" spans="2:16" x14ac:dyDescent="0.2">
      <c r="B169" s="151"/>
      <c r="C169" s="17"/>
      <c r="D169" s="72"/>
      <c r="E169" s="72"/>
      <c r="F169" s="72"/>
      <c r="G169" s="20"/>
      <c r="H169" s="73"/>
      <c r="I169" s="74"/>
      <c r="J169" s="73"/>
      <c r="K169" s="74"/>
      <c r="L169" s="73"/>
      <c r="M169" s="174"/>
      <c r="N169" s="73"/>
      <c r="O169" s="174"/>
      <c r="P169" s="88">
        <f>SUM(P167:P168)</f>
        <v>0.11621527777777778</v>
      </c>
    </row>
    <row r="170" spans="2:16" x14ac:dyDescent="0.2">
      <c r="B170" s="160" t="s">
        <v>199</v>
      </c>
      <c r="C170" s="59">
        <v>65</v>
      </c>
      <c r="D170" s="60" t="s">
        <v>72</v>
      </c>
      <c r="E170" s="60" t="s">
        <v>22</v>
      </c>
      <c r="F170" s="60" t="s">
        <v>73</v>
      </c>
      <c r="G170" s="61">
        <v>1966</v>
      </c>
      <c r="H170" s="164"/>
      <c r="I170" s="166"/>
      <c r="J170" s="164"/>
      <c r="K170" s="165"/>
      <c r="L170" s="164"/>
      <c r="M170" s="166"/>
      <c r="N170" s="164"/>
      <c r="O170" s="166"/>
      <c r="P170" s="167">
        <v>5.7384259259259253E-2</v>
      </c>
    </row>
    <row r="171" spans="2:16" x14ac:dyDescent="0.2">
      <c r="B171" s="168"/>
      <c r="C171" s="178">
        <v>101</v>
      </c>
      <c r="D171" s="179" t="s">
        <v>132</v>
      </c>
      <c r="E171" s="179" t="s">
        <v>133</v>
      </c>
      <c r="F171" s="179" t="s">
        <v>73</v>
      </c>
      <c r="G171" s="180">
        <v>1976</v>
      </c>
      <c r="H171" s="169"/>
      <c r="I171" s="171"/>
      <c r="J171" s="169"/>
      <c r="K171" s="170"/>
      <c r="L171" s="169"/>
      <c r="M171" s="171"/>
      <c r="N171" s="169"/>
      <c r="O171" s="171"/>
      <c r="P171" s="172">
        <v>6.1354166666666675E-2</v>
      </c>
    </row>
    <row r="172" spans="2:16" x14ac:dyDescent="0.2">
      <c r="B172" s="173"/>
      <c r="C172" s="17"/>
      <c r="D172" s="72"/>
      <c r="E172" s="72"/>
      <c r="F172" s="72"/>
      <c r="G172" s="20"/>
      <c r="H172" s="73"/>
      <c r="I172" s="174"/>
      <c r="J172" s="73"/>
      <c r="K172" s="74"/>
      <c r="L172" s="73"/>
      <c r="M172" s="174"/>
      <c r="N172" s="73"/>
      <c r="O172" s="174"/>
      <c r="P172" s="88">
        <f>SUM(P170:P171)</f>
        <v>0.11873842592592593</v>
      </c>
    </row>
    <row r="173" spans="2:16" x14ac:dyDescent="0.2">
      <c r="B173" s="160" t="s">
        <v>200</v>
      </c>
      <c r="C173" s="161">
        <v>49</v>
      </c>
      <c r="D173" s="162" t="s">
        <v>96</v>
      </c>
      <c r="E173" s="162" t="s">
        <v>97</v>
      </c>
      <c r="F173" s="162" t="s">
        <v>98</v>
      </c>
      <c r="G173" s="163">
        <v>1967</v>
      </c>
      <c r="H173" s="164"/>
      <c r="I173" s="166"/>
      <c r="J173" s="164"/>
      <c r="K173" s="165"/>
      <c r="L173" s="164"/>
      <c r="M173" s="166"/>
      <c r="N173" s="164"/>
      <c r="O173" s="166"/>
      <c r="P173" s="167">
        <v>6.9328703703703698E-2</v>
      </c>
    </row>
    <row r="174" spans="2:16" x14ac:dyDescent="0.2">
      <c r="B174" s="168"/>
      <c r="C174" s="68">
        <v>94</v>
      </c>
      <c r="D174" s="69" t="s">
        <v>120</v>
      </c>
      <c r="E174" s="69" t="s">
        <v>121</v>
      </c>
      <c r="F174" s="69" t="s">
        <v>98</v>
      </c>
      <c r="G174" s="71">
        <v>1958</v>
      </c>
      <c r="H174" s="169"/>
      <c r="I174" s="171"/>
      <c r="J174" s="169"/>
      <c r="K174" s="170"/>
      <c r="L174" s="169"/>
      <c r="M174" s="171"/>
      <c r="N174" s="169"/>
      <c r="O174" s="171"/>
      <c r="P174" s="172">
        <v>5.6863425925925935E-2</v>
      </c>
    </row>
    <row r="175" spans="2:16" x14ac:dyDescent="0.2">
      <c r="B175" s="173"/>
      <c r="C175" s="17"/>
      <c r="D175" s="72"/>
      <c r="E175" s="72"/>
      <c r="F175" s="72"/>
      <c r="G175" s="20"/>
      <c r="H175" s="73"/>
      <c r="I175" s="174"/>
      <c r="J175" s="73"/>
      <c r="K175" s="74"/>
      <c r="L175" s="73"/>
      <c r="M175" s="174"/>
      <c r="N175" s="73"/>
      <c r="O175" s="174"/>
      <c r="P175" s="88">
        <f>SUM(P173:P174)</f>
        <v>0.12619212962962964</v>
      </c>
    </row>
    <row r="176" spans="2:16" x14ac:dyDescent="0.2">
      <c r="B176" s="160" t="s">
        <v>201</v>
      </c>
      <c r="C176" s="59">
        <v>55</v>
      </c>
      <c r="D176" s="60" t="s">
        <v>67</v>
      </c>
      <c r="E176" s="60" t="s">
        <v>202</v>
      </c>
      <c r="F176" s="60" t="s">
        <v>203</v>
      </c>
      <c r="G176" s="61">
        <v>1961</v>
      </c>
      <c r="H176" s="164"/>
      <c r="I176" s="165"/>
      <c r="J176" s="164"/>
      <c r="K176" s="165"/>
      <c r="L176" s="164"/>
      <c r="M176" s="166"/>
      <c r="N176" s="164"/>
      <c r="O176" s="166"/>
      <c r="P176" s="167">
        <v>6.732638888888888E-2</v>
      </c>
    </row>
    <row r="177" spans="2:16" x14ac:dyDescent="0.2">
      <c r="B177" s="168"/>
      <c r="C177" s="178">
        <v>87</v>
      </c>
      <c r="D177" s="179" t="s">
        <v>129</v>
      </c>
      <c r="E177" s="179" t="s">
        <v>134</v>
      </c>
      <c r="F177" s="179" t="s">
        <v>135</v>
      </c>
      <c r="G177" s="180">
        <v>1962</v>
      </c>
      <c r="H177" s="169"/>
      <c r="I177" s="170"/>
      <c r="J177" s="169"/>
      <c r="K177" s="170"/>
      <c r="L177" s="169"/>
      <c r="M177" s="171"/>
      <c r="N177" s="169"/>
      <c r="O177" s="171"/>
      <c r="P177" s="172">
        <v>6.1782407407407418E-2</v>
      </c>
    </row>
    <row r="178" spans="2:16" x14ac:dyDescent="0.2">
      <c r="B178" s="153"/>
      <c r="C178" s="154"/>
      <c r="H178" s="79"/>
      <c r="I178" s="79"/>
      <c r="J178" s="79"/>
      <c r="K178" s="12"/>
      <c r="L178" s="79"/>
      <c r="M178" s="79"/>
      <c r="N178" s="79"/>
      <c r="O178" s="79"/>
      <c r="P178" s="99">
        <f>SUM(P176:P177)</f>
        <v>0.12910879629629629</v>
      </c>
    </row>
  </sheetData>
  <mergeCells count="1">
    <mergeCell ref="H103:P103"/>
  </mergeCells>
  <phoneticPr fontId="11" type="noConversion"/>
  <printOptions horizontalCentered="1"/>
  <pageMargins left="0.59055118110236227" right="0.59055118110236227" top="0.65" bottom="0.87" header="0.51181102362204722" footer="0.51181102362204722"/>
  <pageSetup paperSize="9" scale="65" orientation="portrait" horizontalDpi="240" verticalDpi="144" r:id="rId1"/>
  <headerFooter alignWithMargins="0">
    <oddFooter xml:space="preserve">&amp;L&amp;"Arial CE,Kurzíva"Výsledky a foto : http://www.strojetickyduatlon.funsite.cz&amp;C   &amp;R21. ročník se uskuteční pravděpodobně 3. sobotu v září 2017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2016-po kategoriích</vt:lpstr>
      <vt:lpstr>'2016-po kategoriích'!Názvy_tisku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Reiterman, Leos (Kraluv Dvur) CZE</cp:lastModifiedBy>
  <cp:revision/>
  <dcterms:created xsi:type="dcterms:W3CDTF">2016-09-25T22:53:32Z</dcterms:created>
  <dcterms:modified xsi:type="dcterms:W3CDTF">2016-09-26T09:05:56Z</dcterms:modified>
  <cp:category/>
  <cp:contentStatus/>
</cp:coreProperties>
</file>